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TWEPL" sheetId="73" r:id="rId7"/>
    <sheet name="MSW BWN" sheetId="5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7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6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D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H3"/>
  <c r="M99" l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O99"/>
  <c r="AK99" i="26"/>
  <c r="T3" i="73"/>
  <c r="D3" i="24"/>
  <c r="T5" i="73"/>
  <c r="D5" i="24"/>
  <c r="AB97" i="63"/>
  <c r="AB89"/>
  <c r="AB85"/>
  <c r="AB44" i="62"/>
  <c r="AB93" i="61"/>
  <c r="AB89"/>
  <c r="AB81"/>
  <c r="AB77"/>
  <c r="AB73"/>
  <c r="AB69"/>
  <c r="AB98"/>
  <c r="AB78"/>
  <c r="AB74"/>
  <c r="AB62"/>
  <c r="AB54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Q6" i="73" l="1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O46" s="1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48"/>
  <c r="O48"/>
  <c r="V56"/>
  <c r="V9"/>
  <c r="V32"/>
  <c r="O32"/>
  <c r="V40"/>
  <c r="V16"/>
  <c r="O16"/>
  <c r="V24"/>
  <c r="O43"/>
  <c r="V98"/>
  <c r="O98"/>
  <c r="V10" i="56"/>
  <c r="O10"/>
  <c r="V19"/>
  <c r="O19"/>
  <c r="V24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V3" i="55"/>
  <c r="V62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9"/>
  <c r="V62"/>
  <c r="O62"/>
  <c r="V67"/>
  <c r="V70"/>
  <c r="O70"/>
  <c r="V75"/>
  <c r="V78"/>
  <c r="O78"/>
  <c r="V83"/>
  <c r="V86"/>
  <c r="V91"/>
  <c r="V94"/>
  <c r="V13" i="58"/>
  <c r="V12" i="55"/>
  <c r="V28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O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O66"/>
  <c r="V71"/>
  <c r="V74"/>
  <c r="V82"/>
  <c r="V87"/>
  <c r="V90"/>
  <c r="V95"/>
  <c r="O95"/>
  <c r="V98"/>
  <c r="O44" i="57"/>
  <c r="J99" i="55"/>
  <c r="N24"/>
  <c r="O24" s="1"/>
  <c r="N40"/>
  <c r="O40" s="1"/>
  <c r="N56"/>
  <c r="O56" s="1"/>
  <c r="O63"/>
  <c r="O71"/>
  <c r="O96"/>
  <c r="O25" i="58"/>
  <c r="V38"/>
  <c r="O41"/>
  <c r="V70"/>
  <c r="V63" i="55"/>
  <c r="V67"/>
  <c r="V71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7"/>
  <c r="V50"/>
  <c r="V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62"/>
  <c r="V78"/>
  <c r="V94"/>
  <c r="N3" i="56"/>
  <c r="G88" i="57"/>
  <c r="N90"/>
  <c r="F91"/>
  <c r="K99" i="58"/>
  <c r="U99"/>
  <c r="F9"/>
  <c r="F17"/>
  <c r="V26"/>
  <c r="O26"/>
  <c r="O29"/>
  <c r="V42"/>
  <c r="O42"/>
  <c r="V61"/>
  <c r="V74"/>
  <c r="O74"/>
  <c r="V77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E99"/>
  <c r="O22" i="55"/>
  <c r="O11"/>
  <c r="G8" i="56"/>
  <c r="V8" s="1"/>
  <c r="G4"/>
  <c r="V4" s="1"/>
  <c r="G6" i="55"/>
  <c r="O90"/>
  <c r="O74" i="56"/>
  <c r="O27" i="55"/>
  <c r="O4"/>
  <c r="O26" i="56"/>
  <c r="O82" i="55"/>
  <c r="O17"/>
  <c r="O79" i="56"/>
  <c r="O54"/>
  <c r="O25"/>
  <c r="O95" i="55"/>
  <c r="O87"/>
  <c r="V27"/>
  <c r="E99"/>
  <c r="G18"/>
  <c r="O18" s="1"/>
  <c r="O7"/>
  <c r="V4"/>
  <c r="O45" i="58"/>
  <c r="V93"/>
  <c r="O17"/>
  <c r="G9" i="57"/>
  <c r="V9" s="1"/>
  <c r="G91" i="58"/>
  <c r="G75"/>
  <c r="O75" s="1"/>
  <c r="V65"/>
  <c r="G59"/>
  <c r="O57"/>
  <c r="G43"/>
  <c r="G27"/>
  <c r="E99"/>
  <c r="G11"/>
  <c r="V11" s="1"/>
  <c r="V97"/>
  <c r="O81"/>
  <c r="O53"/>
  <c r="O6"/>
  <c r="D99"/>
  <c r="G98" i="57"/>
  <c r="V98" s="1"/>
  <c r="G38"/>
  <c r="V38" s="1"/>
  <c r="O56"/>
  <c r="O24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8" i="56" l="1"/>
  <c r="O61" i="57"/>
  <c r="V53"/>
  <c r="O4" i="56"/>
  <c r="O12"/>
  <c r="O49" i="55"/>
  <c r="O21" i="57"/>
  <c r="O9"/>
  <c r="V91" i="58"/>
  <c r="O91"/>
  <c r="V75"/>
  <c r="O59"/>
  <c r="V59"/>
  <c r="V43"/>
  <c r="O43"/>
  <c r="O27"/>
  <c r="V27"/>
  <c r="O98" i="57"/>
  <c r="O77"/>
  <c r="O38"/>
  <c r="V45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R99" i="73" l="1"/>
  <c r="D98" i="29"/>
  <c r="S99" i="73"/>
  <c r="D98" i="28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93" i="54"/>
  <c r="AY96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BF68"/>
  <c r="BF71"/>
  <c r="BF81"/>
  <c r="DH81" s="1"/>
  <c r="D81" i="40" s="1"/>
  <c r="BF83" i="54"/>
  <c r="BF86"/>
  <c r="BF88"/>
  <c r="BF91"/>
  <c r="BF92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AY9"/>
  <c r="AY15"/>
  <c r="DJ15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DG68" s="1"/>
  <c r="C68" i="40" s="1"/>
  <c r="AY71" i="54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CW16"/>
  <c r="CW95"/>
  <c r="CP7"/>
  <c r="CP44"/>
  <c r="CP35"/>
  <c r="CI17"/>
  <c r="CI3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N55" i="28" s="1"/>
  <c r="U55" i="53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AE95" i="44"/>
  <c r="Q89" i="53"/>
  <c r="C91" i="52"/>
  <c r="P95" i="44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<sst xmlns="http://schemas.openxmlformats.org/spreadsheetml/2006/main" count="8325" uniqueCount="523">
  <si>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</si>
  <si>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</si>
  <si>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</si>
  <si>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</si>
  <si>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</si>
  <si>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</si>
  <si>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</si>
  <si>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</si>
  <si>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</si>
  <si>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</si>
  <si>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</si>
  <si>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</si>
  <si>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</si>
  <si>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</si>
  <si>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</si>
  <si>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</si>
  <si>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</si>
  <si>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</si>
  <si>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</si>
  <si>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</si>
  <si>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</si>
  <si>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</si>
  <si>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</si>
  <si>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</si>
  <si>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</si>
  <si>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</si>
  <si>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</si>
  <si>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</si>
  <si>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</si>
  <si>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</si>
  <si>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</si>
  <si>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</si>
  <si>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</si>
  <si>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</si>
  <si>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</si>
  <si>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</si>
  <si>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</si>
  <si>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</si>
  <si>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</si>
  <si>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</si>
  <si>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</si>
  <si>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</si>
  <si>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</si>
  <si>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</si>
  <si>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</si>
  <si>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</si>
  <si>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</si>
  <si>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</si>
  <si>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</si>
  <si>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</si>
  <si>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</si>
  <si>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</si>
  <si>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</si>
  <si>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</si>
  <si>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</si>
  <si>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</si>
  <si>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</si>
  <si>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</si>
  <si>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</si>
  <si>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</si>
  <si>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</si>
  <si>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</si>
  <si>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</si>
  <si>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</si>
  <si>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</si>
  <si>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</si>
  <si>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</si>
  <si>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</si>
  <si>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</si>
  <si>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</si>
  <si>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</si>
  <si>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</si>
  <si>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</si>
  <si>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</si>
  <si>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</si>
  <si>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</si>
  <si>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</si>
  <si>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</si>
  <si>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</si>
  <si>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</si>
  <si>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</si>
  <si>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</si>
  <si>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</si>
  <si>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</si>
  <si>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</si>
  <si>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</si>
  <si>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</si>
  <si>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</si>
  <si>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</si>
  <si>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</si>
  <si>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</si>
  <si>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</si>
  <si>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</si>
  <si>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</si>
  <si>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</si>
  <si>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</si>
  <si>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</si>
  <si>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</si>
  <si>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</si>
  <si>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</si>
  <si>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</si>
  <si>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</si>
  <si>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</si>
  <si>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</si>
  <si>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</si>
  <si>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</si>
  <si>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</si>
  <si>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</si>
  <si>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</si>
  <si>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</si>
  <si>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</si>
  <si>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</si>
  <si>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</si>
  <si>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</si>
  <si>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</si>
  <si>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</si>
  <si>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</si>
  <si>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</si>
  <si>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</si>
  <si>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</si>
  <si>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</si>
  <si>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</si>
  <si>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</si>
  <si>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</si>
  <si>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</si>
  <si>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</si>
  <si>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</si>
  <si>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</si>
  <si>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</si>
  <si>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</si>
  <si>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</si>
  <si>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</si>
  <si>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</si>
  <si>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</si>
  <si>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</si>
  <si>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</si>
  <si>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</si>
  <si>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</si>
  <si>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</si>
  <si>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</si>
  <si>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</si>
  <si>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</si>
  <si>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</si>
  <si>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</si>
  <si>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</si>
  <si>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</si>
  <si>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</si>
  <si>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</si>
  <si>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</si>
  <si>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</si>
  <si>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</si>
  <si>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</si>
  <si>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</si>
  <si>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</si>
  <si>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</si>
  <si>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</si>
  <si>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</si>
  <si>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</si>
  <si>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</si>
  <si>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</si>
  <si>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</si>
  <si>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</si>
  <si>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</si>
  <si>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</si>
  <si>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</si>
  <si>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</si>
  <si>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</si>
  <si>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</si>
  <si>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</si>
  <si>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</si>
  <si>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</si>
  <si>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</si>
  <si>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</si>
  <si>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</si>
  <si>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</si>
  <si>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</si>
  <si>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</si>
  <si>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</si>
  <si>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</si>
  <si>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</si>
  <si>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</si>
  <si>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</si>
  <si>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</si>
  <si>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</si>
  <si>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</si>
  <si>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</si>
  <si>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</si>
  <si>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</si>
  <si>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</si>
  <si>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</si>
  <si>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</si>
  <si>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</si>
  <si>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</si>
  <si>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</si>
  <si>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</si>
  <si>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</si>
  <si>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</si>
  <si>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</si>
  <si>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</si>
  <si>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</si>
  <si>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</si>
  <si>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</si>
  <si>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</si>
  <si>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</si>
  <si>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</si>
  <si>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</si>
  <si>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</si>
  <si>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</si>
  <si>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</si>
  <si>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</si>
  <si>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</si>
  <si>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</si>
  <si>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</si>
  <si>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</si>
  <si>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</si>
  <si>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</si>
  <si>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</si>
  <si>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</si>
  <si>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</si>
  <si>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</si>
  <si>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</si>
  <si>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</si>
  <si>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</si>
  <si>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</si>
  <si>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</si>
  <si>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</si>
  <si>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</si>
  <si>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</si>
  <si>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</si>
  <si>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</si>
  <si>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</si>
  <si>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</si>
  <si>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</si>
  <si>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</si>
  <si>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</si>
  <si>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</si>
  <si>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</si>
  <si>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</si>
  <si>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</si>
  <si>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</si>
  <si>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</si>
  <si>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</si>
  <si>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</si>
  <si>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</si>
  <si>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</si>
  <si>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</si>
  <si>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</si>
  <si>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</si>
  <si>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</si>
  <si>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</si>
  <si>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</si>
  <si>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</si>
  <si>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</si>
  <si>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</si>
  <si>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</si>
  <si>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</si>
  <si>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</si>
  <si>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</si>
  <si>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</si>
  <si>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</si>
  <si>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</si>
  <si>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</si>
  <si>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</si>
  <si>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</si>
  <si>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</si>
  <si>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</si>
  <si>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</si>
  <si>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</si>
  <si>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</si>
  <si>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</si>
  <si>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</si>
  <si>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</si>
  <si>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</si>
  <si>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</si>
  <si>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</si>
  <si>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</si>
  <si>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</si>
  <si>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</si>
  <si>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</si>
  <si>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</si>
  <si>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</si>
  <si>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</si>
  <si>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</si>
  <si>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</si>
  <si>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</si>
  <si>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</si>
  <si>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</si>
  <si>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</si>
  <si>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</si>
  <si>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</si>
  <si>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</si>
  <si>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</si>
  <si>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</si>
  <si>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</si>
  <si>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</si>
  <si>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</si>
  <si>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</si>
  <si>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</si>
  <si>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</si>
  <si>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</si>
  <si>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</si>
  <si>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</si>
  <si>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</si>
  <si>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</si>
  <si>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</si>
  <si>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</si>
  <si>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</si>
  <si>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</si>
  <si>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</si>
  <si>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</si>
  <si>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</si>
  <si>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</si>
  <si>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</si>
  <si>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</si>
  <si>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</si>
  <si>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</si>
  <si>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</si>
  <si>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</si>
  <si>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</si>
  <si>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</si>
  <si>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</si>
  <si>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</si>
  <si>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</si>
  <si>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</si>
  <si>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</si>
  <si>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</si>
  <si>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</si>
  <si>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</si>
  <si>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</si>
  <si>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</si>
  <si>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</si>
  <si>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</si>
  <si>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</si>
  <si>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</si>
  <si>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</si>
  <si>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</si>
  <si>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</si>
  <si>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</si>
  <si>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</si>
  <si>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</si>
  <si>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</si>
  <si>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</si>
  <si>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</si>
  <si>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</si>
  <si>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</si>
  <si>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</si>
  <si>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</si>
  <si>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</si>
  <si>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</si>
  <si>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</si>
  <si>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</si>
  <si>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</si>
  <si>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</si>
  <si>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</si>
  <si>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</si>
  <si>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</si>
  <si>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</si>
  <si>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</si>
  <si>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</si>
  <si>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</si>
  <si>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</si>
  <si>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</si>
  <si>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</si>
  <si>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</si>
  <si>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</si>
  <si>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</si>
  <si>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</si>
  <si>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</si>
  <si>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</si>
  <si>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</si>
  <si>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</si>
  <si>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</si>
  <si>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</si>
  <si>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</si>
  <si>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</si>
  <si>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</si>
  <si>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</si>
  <si>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</si>
  <si>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</si>
  <si>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</si>
  <si>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</si>
  <si>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</si>
  <si>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</si>
  <si>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</si>
  <si>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</si>
  <si>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</si>
  <si>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</si>
  <si>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</si>
  <si>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</si>
  <si>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</si>
  <si>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</si>
  <si>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</si>
  <si>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</si>
  <si>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</si>
  <si>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</si>
  <si>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</si>
  <si>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</si>
  <si>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</si>
  <si>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</si>
  <si>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</si>
  <si>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</si>
  <si>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</si>
  <si>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</si>
  <si>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</si>
  <si>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</si>
  <si>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</si>
  <si>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</si>
  <si>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</si>
  <si>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</si>
  <si>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</si>
  <si>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</si>
  <si>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</si>
  <si>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</si>
  <si>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</si>
  <si>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</si>
  <si>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</si>
  <si>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</si>
  <si>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</si>
  <si>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</si>
  <si>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</si>
  <si>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</si>
  <si>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</si>
  <si>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</si>
  <si>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</si>
  <si>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</si>
  <si>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</si>
  <si>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</si>
  <si>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</si>
  <si>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</si>
  <si>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</si>
  <si>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</si>
  <si>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</si>
  <si>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</si>
  <si>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</si>
  <si>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</si>
  <si>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</si>
  <si>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</si>
  <si>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</si>
  <si>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</si>
  <si>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</si>
  <si>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</si>
  <si>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</si>
  <si>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</si>
  <si>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</si>
  <si>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</si>
  <si>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</si>
  <si>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</si>
  <si>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</si>
  <si>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</si>
  <si>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</si>
  <si>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</si>
  <si>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</si>
  <si>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</si>
  <si>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</si>
  <si>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</si>
  <si>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</si>
  <si>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</si>
  <si>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</si>
  <si>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</si>
  <si>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</si>
  <si>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</si>
  <si>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</si>
  <si>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</si>
  <si>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</si>
  <si>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</si>
  <si>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</si>
  <si>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</si>
  <si>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</si>
  <si>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</si>
  <si>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</si>
  <si>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</si>
  <si>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</si>
  <si>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</si>
  <si>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</si>
  <si>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</si>
  <si>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</si>
  <si>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</si>
  <si>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</si>
  <si>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</si>
  <si>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</si>
  <si>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</si>
  <si>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</si>
  <si>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</si>
  <si>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</si>
  <si>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</si>
  <si>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</si>
  <si>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</si>
  <si>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</si>
  <si>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</si>
  <si>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45IS2023/01/30</t>
  </si>
  <si>
    <t>30-01-2023</t>
  </si>
  <si>
    <t>IssueTime</t>
  </si>
  <si>
    <t>Meghalaya_Ben</t>
  </si>
  <si>
    <t>TS1PL_BKN</t>
  </si>
  <si>
    <t>GOA_Beneficiary</t>
  </si>
  <si>
    <t>SOLAPUR_SOLAR</t>
  </si>
  <si>
    <t>Teesta_III</t>
  </si>
  <si>
    <t>HP</t>
  </si>
  <si>
    <t>UTTARAKHAND</t>
  </si>
  <si>
    <t>CHANJUII</t>
  </si>
  <si>
    <t>SHPPBPL</t>
  </si>
  <si>
    <t>NIRANISUGAR</t>
  </si>
  <si>
    <t>MRNCANEPWR</t>
  </si>
  <si>
    <t>KEDARSUGAR</t>
  </si>
  <si>
    <t>SHIVSHAKTISUGAR</t>
  </si>
  <si>
    <t>APNRL</t>
  </si>
  <si>
    <t>East_Delhi_Waste_Processing_Company_Limited_(EDWPCL)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</si>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</sst>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165</v>
          </cell>
          <cell r="C5">
            <v>0</v>
          </cell>
          <cell r="D5">
            <v>185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185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185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185</v>
          </cell>
          <cell r="E8">
            <v>0</v>
          </cell>
          <cell r="H8">
            <v>140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185</v>
          </cell>
          <cell r="E9">
            <v>0</v>
          </cell>
          <cell r="H9">
            <v>140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185</v>
          </cell>
          <cell r="E10">
            <v>0</v>
          </cell>
          <cell r="H10">
            <v>140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185</v>
          </cell>
          <cell r="E11">
            <v>0</v>
          </cell>
          <cell r="H11">
            <v>140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185</v>
          </cell>
          <cell r="E12">
            <v>0</v>
          </cell>
          <cell r="H12">
            <v>140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185</v>
          </cell>
          <cell r="E13">
            <v>0</v>
          </cell>
          <cell r="H13">
            <v>140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185</v>
          </cell>
          <cell r="E14">
            <v>0</v>
          </cell>
          <cell r="H14">
            <v>140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185</v>
          </cell>
          <cell r="E15">
            <v>0</v>
          </cell>
          <cell r="H15">
            <v>140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185</v>
          </cell>
          <cell r="E16">
            <v>0</v>
          </cell>
          <cell r="H16">
            <v>140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185</v>
          </cell>
          <cell r="E17">
            <v>0</v>
          </cell>
          <cell r="H17">
            <v>140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185</v>
          </cell>
          <cell r="E18">
            <v>0</v>
          </cell>
          <cell r="H18">
            <v>140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185</v>
          </cell>
          <cell r="E19">
            <v>0</v>
          </cell>
          <cell r="H19">
            <v>140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185</v>
          </cell>
          <cell r="E20">
            <v>0</v>
          </cell>
          <cell r="H20">
            <v>140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185</v>
          </cell>
          <cell r="E21">
            <v>0</v>
          </cell>
          <cell r="H21">
            <v>140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185</v>
          </cell>
          <cell r="E22">
            <v>0</v>
          </cell>
          <cell r="H22">
            <v>140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185</v>
          </cell>
          <cell r="E23">
            <v>0</v>
          </cell>
          <cell r="H23">
            <v>140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185</v>
          </cell>
          <cell r="E24">
            <v>0</v>
          </cell>
          <cell r="H24">
            <v>140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185</v>
          </cell>
          <cell r="E25">
            <v>0</v>
          </cell>
          <cell r="H25">
            <v>140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185</v>
          </cell>
          <cell r="E26">
            <v>0</v>
          </cell>
          <cell r="H26">
            <v>140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185</v>
          </cell>
          <cell r="E27">
            <v>0</v>
          </cell>
          <cell r="H27">
            <v>140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185</v>
          </cell>
          <cell r="E28">
            <v>0</v>
          </cell>
          <cell r="H28">
            <v>140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185</v>
          </cell>
          <cell r="E29">
            <v>0</v>
          </cell>
          <cell r="H29">
            <v>140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185</v>
          </cell>
          <cell r="E30">
            <v>0</v>
          </cell>
          <cell r="H30">
            <v>140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185</v>
          </cell>
          <cell r="E31">
            <v>0</v>
          </cell>
          <cell r="H31">
            <v>140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185</v>
          </cell>
          <cell r="E32">
            <v>0</v>
          </cell>
          <cell r="H32">
            <v>140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185</v>
          </cell>
          <cell r="E33">
            <v>0</v>
          </cell>
          <cell r="H33">
            <v>140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185</v>
          </cell>
          <cell r="E34">
            <v>0</v>
          </cell>
          <cell r="H34">
            <v>140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185</v>
          </cell>
          <cell r="E35">
            <v>0</v>
          </cell>
          <cell r="H35">
            <v>140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185</v>
          </cell>
          <cell r="E36">
            <v>0</v>
          </cell>
          <cell r="H36">
            <v>140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185</v>
          </cell>
          <cell r="E37">
            <v>0</v>
          </cell>
          <cell r="H37">
            <v>140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185</v>
          </cell>
          <cell r="E38">
            <v>0</v>
          </cell>
          <cell r="H38">
            <v>140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185</v>
          </cell>
          <cell r="E39">
            <v>0</v>
          </cell>
          <cell r="H39">
            <v>140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185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20</v>
          </cell>
          <cell r="D41">
            <v>165</v>
          </cell>
          <cell r="E41">
            <v>0</v>
          </cell>
          <cell r="H41">
            <v>150</v>
          </cell>
          <cell r="I41">
            <v>20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20</v>
          </cell>
          <cell r="D42">
            <v>165</v>
          </cell>
          <cell r="E42">
            <v>0</v>
          </cell>
          <cell r="H42">
            <v>150</v>
          </cell>
          <cell r="I42">
            <v>20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40</v>
          </cell>
          <cell r="D43">
            <v>145</v>
          </cell>
          <cell r="E43">
            <v>0</v>
          </cell>
          <cell r="H43">
            <v>150</v>
          </cell>
          <cell r="I43">
            <v>40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40</v>
          </cell>
          <cell r="D44">
            <v>145</v>
          </cell>
          <cell r="E44">
            <v>0</v>
          </cell>
          <cell r="H44">
            <v>150</v>
          </cell>
          <cell r="I44">
            <v>40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80</v>
          </cell>
          <cell r="D45">
            <v>105</v>
          </cell>
          <cell r="E45">
            <v>0</v>
          </cell>
          <cell r="H45">
            <v>150</v>
          </cell>
          <cell r="I45">
            <v>80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80</v>
          </cell>
          <cell r="D46">
            <v>105</v>
          </cell>
          <cell r="E46">
            <v>0</v>
          </cell>
          <cell r="H46">
            <v>150</v>
          </cell>
          <cell r="I46">
            <v>80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185</v>
          </cell>
          <cell r="E47">
            <v>0</v>
          </cell>
          <cell r="H47">
            <v>160</v>
          </cell>
          <cell r="I47">
            <v>0</v>
          </cell>
          <cell r="J47">
            <v>110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185</v>
          </cell>
          <cell r="E48">
            <v>0</v>
          </cell>
          <cell r="H48">
            <v>160</v>
          </cell>
          <cell r="I48">
            <v>0</v>
          </cell>
          <cell r="J48">
            <v>140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185</v>
          </cell>
          <cell r="E49">
            <v>0</v>
          </cell>
          <cell r="H49">
            <v>165</v>
          </cell>
          <cell r="I49">
            <v>0</v>
          </cell>
          <cell r="J49">
            <v>170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185</v>
          </cell>
          <cell r="E50">
            <v>0</v>
          </cell>
          <cell r="H50">
            <v>165</v>
          </cell>
          <cell r="I50">
            <v>0</v>
          </cell>
          <cell r="J50">
            <v>170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185</v>
          </cell>
          <cell r="E51">
            <v>0</v>
          </cell>
          <cell r="H51">
            <v>165</v>
          </cell>
          <cell r="I51">
            <v>0</v>
          </cell>
          <cell r="J51">
            <v>170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185</v>
          </cell>
          <cell r="E52">
            <v>0</v>
          </cell>
          <cell r="H52">
            <v>165</v>
          </cell>
          <cell r="I52">
            <v>0</v>
          </cell>
          <cell r="J52">
            <v>170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185</v>
          </cell>
          <cell r="E53">
            <v>0</v>
          </cell>
          <cell r="H53">
            <v>165</v>
          </cell>
          <cell r="I53">
            <v>0</v>
          </cell>
          <cell r="J53">
            <v>160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185</v>
          </cell>
          <cell r="E54">
            <v>0</v>
          </cell>
          <cell r="H54">
            <v>165</v>
          </cell>
          <cell r="I54">
            <v>0</v>
          </cell>
          <cell r="J54">
            <v>160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185</v>
          </cell>
          <cell r="E55">
            <v>0</v>
          </cell>
          <cell r="H55">
            <v>165</v>
          </cell>
          <cell r="I55">
            <v>0</v>
          </cell>
          <cell r="J55">
            <v>160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185</v>
          </cell>
          <cell r="E56">
            <v>0</v>
          </cell>
          <cell r="H56">
            <v>165</v>
          </cell>
          <cell r="I56">
            <v>0</v>
          </cell>
          <cell r="J56">
            <v>160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185</v>
          </cell>
          <cell r="E57">
            <v>0</v>
          </cell>
          <cell r="H57">
            <v>165</v>
          </cell>
          <cell r="I57">
            <v>0</v>
          </cell>
          <cell r="J57">
            <v>160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185</v>
          </cell>
          <cell r="E58">
            <v>0</v>
          </cell>
          <cell r="H58">
            <v>165</v>
          </cell>
          <cell r="I58">
            <v>0</v>
          </cell>
          <cell r="J58">
            <v>160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185</v>
          </cell>
          <cell r="E59">
            <v>0</v>
          </cell>
          <cell r="H59">
            <v>165</v>
          </cell>
          <cell r="I59">
            <v>0</v>
          </cell>
          <cell r="J59">
            <v>160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185</v>
          </cell>
          <cell r="E60">
            <v>0</v>
          </cell>
          <cell r="H60">
            <v>165</v>
          </cell>
          <cell r="I60">
            <v>0</v>
          </cell>
          <cell r="J60">
            <v>160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185</v>
          </cell>
          <cell r="E61">
            <v>0</v>
          </cell>
          <cell r="H61">
            <v>165</v>
          </cell>
          <cell r="I61">
            <v>0</v>
          </cell>
          <cell r="J61">
            <v>160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185</v>
          </cell>
          <cell r="E62">
            <v>0</v>
          </cell>
          <cell r="H62">
            <v>165</v>
          </cell>
          <cell r="I62">
            <v>0</v>
          </cell>
          <cell r="J62">
            <v>160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185</v>
          </cell>
          <cell r="E63">
            <v>0</v>
          </cell>
          <cell r="H63">
            <v>165</v>
          </cell>
          <cell r="I63">
            <v>0</v>
          </cell>
          <cell r="J63">
            <v>160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185</v>
          </cell>
          <cell r="E64">
            <v>0</v>
          </cell>
          <cell r="H64">
            <v>165</v>
          </cell>
          <cell r="I64">
            <v>0</v>
          </cell>
          <cell r="J64">
            <v>160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185</v>
          </cell>
          <cell r="E65">
            <v>0</v>
          </cell>
          <cell r="H65">
            <v>165</v>
          </cell>
          <cell r="I65">
            <v>0</v>
          </cell>
          <cell r="J65">
            <v>160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185</v>
          </cell>
          <cell r="E66">
            <v>0</v>
          </cell>
          <cell r="H66">
            <v>165</v>
          </cell>
          <cell r="I66">
            <v>0</v>
          </cell>
          <cell r="J66">
            <v>160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185</v>
          </cell>
          <cell r="E67">
            <v>0</v>
          </cell>
          <cell r="H67">
            <v>165</v>
          </cell>
          <cell r="I67">
            <v>0</v>
          </cell>
          <cell r="J67">
            <v>160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185</v>
          </cell>
          <cell r="E68">
            <v>0</v>
          </cell>
          <cell r="H68">
            <v>165</v>
          </cell>
          <cell r="I68">
            <v>0</v>
          </cell>
          <cell r="J68">
            <v>160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40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40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40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40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40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40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40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40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40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40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40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40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40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40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40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175</v>
          </cell>
          <cell r="E84">
            <v>0</v>
          </cell>
          <cell r="H84">
            <v>140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175</v>
          </cell>
          <cell r="E85">
            <v>0</v>
          </cell>
          <cell r="H85">
            <v>140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175</v>
          </cell>
          <cell r="E86">
            <v>0</v>
          </cell>
          <cell r="H86">
            <v>140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175</v>
          </cell>
          <cell r="E87">
            <v>0</v>
          </cell>
          <cell r="H87">
            <v>140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175</v>
          </cell>
          <cell r="E88">
            <v>0</v>
          </cell>
          <cell r="H88">
            <v>140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175</v>
          </cell>
          <cell r="E89">
            <v>0</v>
          </cell>
          <cell r="H89">
            <v>140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175</v>
          </cell>
          <cell r="E90">
            <v>0</v>
          </cell>
          <cell r="H90">
            <v>140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175</v>
          </cell>
          <cell r="E91">
            <v>0</v>
          </cell>
          <cell r="H91">
            <v>140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175</v>
          </cell>
          <cell r="E92">
            <v>0</v>
          </cell>
          <cell r="H92">
            <v>140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175</v>
          </cell>
          <cell r="E93">
            <v>0</v>
          </cell>
          <cell r="H93">
            <v>140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175</v>
          </cell>
          <cell r="E94">
            <v>0</v>
          </cell>
          <cell r="H94">
            <v>140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175</v>
          </cell>
          <cell r="E95">
            <v>0</v>
          </cell>
          <cell r="H95">
            <v>140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175</v>
          </cell>
          <cell r="E96">
            <v>0</v>
          </cell>
          <cell r="H96">
            <v>140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175</v>
          </cell>
          <cell r="E97">
            <v>0</v>
          </cell>
          <cell r="H97">
            <v>140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175</v>
          </cell>
          <cell r="E98">
            <v>0</v>
          </cell>
          <cell r="H98">
            <v>140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175</v>
          </cell>
          <cell r="E99">
            <v>0</v>
          </cell>
          <cell r="H99">
            <v>140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175</v>
          </cell>
          <cell r="E100">
            <v>0</v>
          </cell>
          <cell r="H100">
            <v>140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279.21600000000001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279.21600000000001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279.21600000000001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279.21600000000001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279.21600000000001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279.21600000000001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279.21600000000001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279.21600000000001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279.21600000000001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279.21600000000001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279.21600000000001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279.21600000000001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279.21600000000001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277.58999999999997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277.58999999999997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301.21600000000001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311.21600000000001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44956</v>
      </c>
      <c r="Z3" s="37">
        <f>S3</f>
        <v>44956</v>
      </c>
      <c r="AE3" s="36"/>
      <c r="AH3" s="38">
        <f>AV4</f>
        <v>44956</v>
      </c>
    </row>
    <row r="4" spans="1:48" ht="15.75" thickBot="1">
      <c r="A4" s="37">
        <f>frq!A1</f>
        <v>44956</v>
      </c>
      <c r="L4" s="37">
        <f>frq!A1</f>
        <v>44956</v>
      </c>
      <c r="P4" s="37">
        <f>frq!A1</f>
        <v>44956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19.391999999999999</v>
      </c>
      <c r="AF6" s="56">
        <f>'MSW BWN'!C3</f>
        <v>19.391999999999999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18.356000000000002</v>
      </c>
      <c r="AF7" s="56">
        <f>'MSW BWN'!C4</f>
        <v>18.356000000000002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17.992000000000001</v>
      </c>
      <c r="AF8" s="56">
        <f>'MSW BWN'!C5</f>
        <v>17.992000000000001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18.452000000000002</v>
      </c>
      <c r="AF9" s="56">
        <f>'MSW BWN'!C6</f>
        <v>18.452000000000002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19.411999999999999</v>
      </c>
      <c r="AF10" s="56">
        <f>'MSW BWN'!C7</f>
        <v>19.411999999999999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19.239999999999998</v>
      </c>
      <c r="AF11" s="56">
        <f>'MSW BWN'!C8</f>
        <v>19.239999999999998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19.564</v>
      </c>
      <c r="AF12" s="56">
        <f>'MSW BWN'!C9</f>
        <v>19.564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18.872</v>
      </c>
      <c r="AF13" s="56">
        <f>'MSW BWN'!C10</f>
        <v>18.872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18.472000000000001</v>
      </c>
      <c r="AF14" s="56">
        <f>'MSW BWN'!C11</f>
        <v>18.472000000000001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18.143999999999998</v>
      </c>
      <c r="AF15" s="56">
        <f>'MSW BWN'!C12</f>
        <v>18.143999999999998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17.760000000000002</v>
      </c>
      <c r="AF16" s="56">
        <f>'MSW BWN'!C13</f>
        <v>17.760000000000002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18.22</v>
      </c>
      <c r="AF17" s="56">
        <f>'MSW BWN'!C14</f>
        <v>18.22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16.684000000000001</v>
      </c>
      <c r="AF18" s="56">
        <f>'MSW BWN'!C15</f>
        <v>16.684000000000001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16.936</v>
      </c>
      <c r="AF19" s="56">
        <f>'MSW BWN'!C16</f>
        <v>16.936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18.164000000000001</v>
      </c>
      <c r="AF20" s="56">
        <f>'MSW BWN'!C17</f>
        <v>18.164000000000001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18.315999999999999</v>
      </c>
      <c r="AF21" s="56">
        <f>'MSW BWN'!C18</f>
        <v>18.315999999999999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18.315999999999999</v>
      </c>
      <c r="AF22" s="56">
        <f>'MSW BWN'!C19</f>
        <v>18.315999999999999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18.164000000000001</v>
      </c>
      <c r="AF23" s="56">
        <f>'MSW BWN'!C20</f>
        <v>18.164000000000001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18.527999999999999</v>
      </c>
      <c r="AF24" s="56">
        <f>'MSW BWN'!C21</f>
        <v>18.527999999999999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19.143999999999998</v>
      </c>
      <c r="AF25" s="56">
        <f>'MSW BWN'!C22</f>
        <v>19.143999999999998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19.411999999999999</v>
      </c>
      <c r="AF26" s="56">
        <f>'MSW BWN'!C23</f>
        <v>19.411999999999999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20.391999999999999</v>
      </c>
      <c r="AF27" s="56">
        <f>'MSW BWN'!C24</f>
        <v>20.391999999999999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20.756</v>
      </c>
      <c r="AF28" s="56">
        <f>'MSW BWN'!C25</f>
        <v>20.756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20.352</v>
      </c>
      <c r="AF29" s="56">
        <f>'MSW BWN'!C26</f>
        <v>20.352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18.452000000000002</v>
      </c>
      <c r="AF30" s="56">
        <f>'MSW BWN'!C27</f>
        <v>18.452000000000002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16.32</v>
      </c>
      <c r="AF31" s="56">
        <f>'MSW BWN'!C28</f>
        <v>16.32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16.684000000000001</v>
      </c>
      <c r="AF32" s="56">
        <f>'MSW BWN'!C29</f>
        <v>16.684000000000001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17.376000000000001</v>
      </c>
      <c r="AF33" s="56">
        <f>'MSW BWN'!C30</f>
        <v>17.376000000000001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18.068000000000001</v>
      </c>
      <c r="AF34" s="56">
        <f>'MSW BWN'!C31</f>
        <v>18.068000000000001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18.391999999999999</v>
      </c>
      <c r="AF35" s="56">
        <f>'MSW BWN'!C32</f>
        <v>18.391999999999999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6.9804000000000005E-2</v>
      </c>
      <c r="H36" s="54">
        <f>(BAWANA!U33+BAWANA!V33)/4000</f>
        <v>0</v>
      </c>
      <c r="I36" s="54"/>
      <c r="J36" s="54">
        <f t="shared" si="3"/>
        <v>6.9804000000000005E-2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16.588000000000001</v>
      </c>
      <c r="AF36" s="56">
        <f>'MSW BWN'!C33</f>
        <v>16.588000000000001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6.9804000000000005E-2</v>
      </c>
      <c r="H37" s="54">
        <f>(BAWANA!U34+BAWANA!V34)/4000</f>
        <v>0</v>
      </c>
      <c r="I37" s="54"/>
      <c r="J37" s="54">
        <f t="shared" si="3"/>
        <v>6.9804000000000005E-2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16.088000000000001</v>
      </c>
      <c r="AF37" s="56">
        <f>'MSW BWN'!C34</f>
        <v>16.088000000000001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6.9804000000000005E-2</v>
      </c>
      <c r="H38" s="54">
        <f>(BAWANA!U35+BAWANA!V35)/4000</f>
        <v>0</v>
      </c>
      <c r="I38" s="54"/>
      <c r="J38" s="54">
        <f t="shared" si="3"/>
        <v>6.9804000000000005E-2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17.128</v>
      </c>
      <c r="AF38" s="56">
        <f>'MSW BWN'!C35</f>
        <v>17.128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6.9804000000000005E-2</v>
      </c>
      <c r="H39" s="54">
        <f>(BAWANA!U36+BAWANA!V36)/4000</f>
        <v>0</v>
      </c>
      <c r="I39" s="54"/>
      <c r="J39" s="54">
        <f t="shared" si="3"/>
        <v>6.9804000000000005E-2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17.876000000000001</v>
      </c>
      <c r="AF39" s="56">
        <f>'MSW BWN'!C36</f>
        <v>17.876000000000001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6.9804000000000005E-2</v>
      </c>
      <c r="H40" s="54">
        <f>(BAWANA!U37+BAWANA!V37)/4000</f>
        <v>0</v>
      </c>
      <c r="I40" s="54"/>
      <c r="J40" s="54">
        <f t="shared" si="3"/>
        <v>6.9804000000000005E-2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17.704000000000001</v>
      </c>
      <c r="AF40" s="56">
        <f>'MSW BWN'!C37</f>
        <v>17.704000000000001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6.9804000000000005E-2</v>
      </c>
      <c r="H41" s="54">
        <f>(BAWANA!U38+BAWANA!V38)/4000</f>
        <v>0</v>
      </c>
      <c r="I41" s="54"/>
      <c r="J41" s="54">
        <f t="shared" si="3"/>
        <v>6.9804000000000005E-2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17.012</v>
      </c>
      <c r="AF41" s="56">
        <f>'MSW BWN'!C38</f>
        <v>17.012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6.9804000000000005E-2</v>
      </c>
      <c r="H42" s="54">
        <f>(BAWANA!U39+BAWANA!V39)/4000</f>
        <v>0</v>
      </c>
      <c r="I42" s="54"/>
      <c r="J42" s="54">
        <f t="shared" si="3"/>
        <v>6.9804000000000005E-2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16.916</v>
      </c>
      <c r="AF42" s="56">
        <f>'MSW BWN'!C39</f>
        <v>16.916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6.9804000000000005E-2</v>
      </c>
      <c r="H43" s="54">
        <f>(BAWANA!U40+BAWANA!V40)/4000</f>
        <v>0</v>
      </c>
      <c r="I43" s="54"/>
      <c r="J43" s="54">
        <f t="shared" si="3"/>
        <v>6.9804000000000005E-2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17.204000000000001</v>
      </c>
      <c r="AF43" s="56">
        <f>'MSW BWN'!C40</f>
        <v>17.204000000000001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6.9804000000000005E-2</v>
      </c>
      <c r="H44" s="54">
        <f>(BAWANA!U41+BAWANA!V41)/4000</f>
        <v>0</v>
      </c>
      <c r="I44" s="54"/>
      <c r="J44" s="54">
        <f t="shared" si="3"/>
        <v>6.9804000000000005E-2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18.603999999999999</v>
      </c>
      <c r="AF44" s="56">
        <f>'MSW BWN'!C41</f>
        <v>18.603999999999999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6.9804000000000005E-2</v>
      </c>
      <c r="H45" s="54">
        <f>(BAWANA!U42+BAWANA!V42)/4000</f>
        <v>0</v>
      </c>
      <c r="I45" s="54"/>
      <c r="J45" s="54">
        <f t="shared" si="3"/>
        <v>6.9804000000000005E-2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18.22</v>
      </c>
      <c r="AF45" s="56">
        <f>'MSW BWN'!C42</f>
        <v>18.22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6.9804000000000005E-2</v>
      </c>
      <c r="H46" s="54">
        <f>(BAWANA!U43+BAWANA!V43)/4000</f>
        <v>0</v>
      </c>
      <c r="I46" s="54"/>
      <c r="J46" s="54">
        <f t="shared" si="3"/>
        <v>6.9804000000000005E-2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17.876000000000001</v>
      </c>
      <c r="AF46" s="56">
        <f>'MSW BWN'!C43</f>
        <v>17.876000000000001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6.9804000000000005E-2</v>
      </c>
      <c r="H47" s="54">
        <f>(BAWANA!U44+BAWANA!V44)/4000</f>
        <v>0</v>
      </c>
      <c r="I47" s="54"/>
      <c r="J47" s="54">
        <f t="shared" si="3"/>
        <v>6.9804000000000005E-2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18.123999999999999</v>
      </c>
      <c r="AF47" s="56">
        <f>'MSW BWN'!C44</f>
        <v>18.123999999999999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6.9804000000000005E-2</v>
      </c>
      <c r="H48" s="54">
        <f>(BAWANA!U45+BAWANA!V45)/4000</f>
        <v>0</v>
      </c>
      <c r="I48" s="54"/>
      <c r="J48" s="54">
        <f t="shared" si="3"/>
        <v>6.9804000000000005E-2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17.992000000000001</v>
      </c>
      <c r="AF48" s="56">
        <f>'MSW BWN'!C45</f>
        <v>17.992000000000001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18.047999999999998</v>
      </c>
      <c r="AF49" s="56">
        <f>'MSW BWN'!C46</f>
        <v>18.047999999999998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17.643999999999998</v>
      </c>
      <c r="AF50" s="56">
        <f>'MSW BWN'!C47</f>
        <v>17.643999999999998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17.068000000000001</v>
      </c>
      <c r="AF51" s="56">
        <f>'MSW BWN'!C48</f>
        <v>17.068000000000001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17.512</v>
      </c>
      <c r="AF52" s="56">
        <f>'MSW BWN'!C49</f>
        <v>17.512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17.224</v>
      </c>
      <c r="AF53" s="56">
        <f>'MSW BWN'!C50</f>
        <v>17.224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17.760000000000002</v>
      </c>
      <c r="AF54" s="56">
        <f>'MSW BWN'!C51</f>
        <v>17.760000000000002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18.123999999999999</v>
      </c>
      <c r="AF55" s="56">
        <f>'MSW BWN'!C52</f>
        <v>18.123999999999999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19.084</v>
      </c>
      <c r="AF56" s="56">
        <f>'MSW BWN'!C53</f>
        <v>19.084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18.988</v>
      </c>
      <c r="AF57" s="56">
        <f>'MSW BWN'!C54</f>
        <v>18.988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19.872</v>
      </c>
      <c r="AF58" s="56">
        <f>'MSW BWN'!C55</f>
        <v>19.872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19.872</v>
      </c>
      <c r="AF59" s="56">
        <f>'MSW BWN'!C56</f>
        <v>19.872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20.372</v>
      </c>
      <c r="AF60" s="56">
        <f>'MSW BWN'!C57</f>
        <v>20.372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19.584</v>
      </c>
      <c r="AF61" s="56">
        <f>'MSW BWN'!C58</f>
        <v>19.584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19.795999999999999</v>
      </c>
      <c r="AF62" s="56">
        <f>'MSW BWN'!C59</f>
        <v>19.795999999999999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19.68</v>
      </c>
      <c r="AF63" s="56">
        <f>'MSW BWN'!C60</f>
        <v>19.68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19.911999999999999</v>
      </c>
      <c r="AF64" s="56">
        <f>'MSW BWN'!C61</f>
        <v>19.911999999999999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19.64</v>
      </c>
      <c r="AF65" s="56">
        <f>'MSW BWN'!C62</f>
        <v>19.64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19.564</v>
      </c>
      <c r="AF66" s="56">
        <f>'MSW BWN'!C63</f>
        <v>19.564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19.372</v>
      </c>
      <c r="AF67" s="56">
        <f>'MSW BWN'!C64</f>
        <v>19.372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19.64</v>
      </c>
      <c r="AF68" s="56">
        <f>'MSW BWN'!C65</f>
        <v>19.64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19.756</v>
      </c>
      <c r="AF69" s="56">
        <f>'MSW BWN'!C66</f>
        <v>19.756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19.276</v>
      </c>
      <c r="AF70" s="56">
        <f>'MSW BWN'!C67</f>
        <v>19.276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19.68</v>
      </c>
      <c r="AF71" s="56">
        <f>'MSW BWN'!C68</f>
        <v>19.68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18.988</v>
      </c>
      <c r="AF72" s="56">
        <f>'MSW BWN'!C69</f>
        <v>18.988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12.616</v>
      </c>
      <c r="AF73" s="56">
        <f>'MSW BWN'!C70</f>
        <v>12.616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6.9397499999999987E-2</v>
      </c>
      <c r="H74" s="54">
        <f>(BAWANA!U71+BAWANA!V71)/4000</f>
        <v>0</v>
      </c>
      <c r="I74" s="54"/>
      <c r="J74" s="54">
        <f t="shared" si="9"/>
        <v>6.9397499999999987E-2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14.552</v>
      </c>
      <c r="AF74" s="56">
        <f>'MSW BWN'!C71</f>
        <v>14.552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6.9397499999999987E-2</v>
      </c>
      <c r="H75" s="54">
        <f>(BAWANA!U72+BAWANA!V72)/4000</f>
        <v>0</v>
      </c>
      <c r="I75" s="54"/>
      <c r="J75" s="54">
        <f t="shared" si="9"/>
        <v>6.9397499999999987E-2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17.128</v>
      </c>
      <c r="AF75" s="56">
        <f>'MSW BWN'!C72</f>
        <v>17.128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7.5303999999999996E-2</v>
      </c>
      <c r="H76" s="54">
        <f>(BAWANA!U73+BAWANA!V73)/4000</f>
        <v>0</v>
      </c>
      <c r="I76" s="54"/>
      <c r="J76" s="54">
        <f t="shared" si="9"/>
        <v>7.5303999999999996E-2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17.416</v>
      </c>
      <c r="AF76" s="56">
        <f>'MSW BWN'!C73</f>
        <v>17.416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7.7803999999999998E-2</v>
      </c>
      <c r="H77" s="54">
        <f>(BAWANA!U74+BAWANA!V74)/4000</f>
        <v>0</v>
      </c>
      <c r="I77" s="54"/>
      <c r="J77" s="54">
        <f t="shared" si="9"/>
        <v>7.7803999999999998E-2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17.260000000000002</v>
      </c>
      <c r="AF77" s="56">
        <f>'MSW BWN'!C74</f>
        <v>17.260000000000002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18.739999999999998</v>
      </c>
      <c r="AF78" s="56">
        <f>'MSW BWN'!C75</f>
        <v>18.739999999999998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19.603999999999999</v>
      </c>
      <c r="AF79" s="56">
        <f>'MSW BWN'!C76</f>
        <v>19.603999999999999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18.911999999999999</v>
      </c>
      <c r="AF80" s="56">
        <f>'MSW BWN'!C77</f>
        <v>18.911999999999999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18.856000000000002</v>
      </c>
      <c r="AF81" s="56">
        <f>'MSW BWN'!C78</f>
        <v>18.856000000000002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19.007999999999999</v>
      </c>
      <c r="AF82" s="56">
        <f>'MSW BWN'!C79</f>
        <v>19.007999999999999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19.431999999999999</v>
      </c>
      <c r="AF83" s="56">
        <f>'MSW BWN'!C80</f>
        <v>19.431999999999999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20.007999999999999</v>
      </c>
      <c r="AF84" s="56">
        <f>'MSW BWN'!C81</f>
        <v>20.007999999999999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19.852</v>
      </c>
      <c r="AF85" s="56">
        <f>'MSW BWN'!C82</f>
        <v>19.852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19.72</v>
      </c>
      <c r="AF86" s="56">
        <f>'MSW BWN'!C83</f>
        <v>19.72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20.084</v>
      </c>
      <c r="AF87" s="56">
        <f>'MSW BWN'!C84</f>
        <v>20.084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19.335999999999999</v>
      </c>
      <c r="AF88" s="56">
        <f>'MSW BWN'!C85</f>
        <v>19.335999999999999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15.284000000000001</v>
      </c>
      <c r="AF89" s="56">
        <f>'MSW BWN'!C86</f>
        <v>15.284000000000001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-2.3439999999999999</v>
      </c>
      <c r="AF90" s="56">
        <f>'MSW BWN'!C87</f>
        <v>-2.3439999999999999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-2.1520000000000001</v>
      </c>
      <c r="AF91" s="56">
        <f>'MSW BWN'!C88</f>
        <v>-2.1520000000000001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-2.1120000000000001</v>
      </c>
      <c r="AF92" s="56">
        <f>'MSW BWN'!C89</f>
        <v>-2.1120000000000001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-1.42</v>
      </c>
      <c r="AF93" s="56">
        <f>'MSW BWN'!C90</f>
        <v>-1.42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11.596</v>
      </c>
      <c r="AF94" s="56">
        <f>'MSW BWN'!C91</f>
        <v>11.596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16.82</v>
      </c>
      <c r="AF95" s="56">
        <f>'MSW BWN'!C92</f>
        <v>16.82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18.452000000000002</v>
      </c>
      <c r="AF96" s="56">
        <f>'MSW BWN'!C93</f>
        <v>18.452000000000002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18.584</v>
      </c>
      <c r="AF97" s="56">
        <f>'MSW BWN'!C94</f>
        <v>18.584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18.856000000000002</v>
      </c>
      <c r="AF98" s="56">
        <f>'MSW BWN'!C95</f>
        <v>18.856000000000002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18.584</v>
      </c>
      <c r="AF99" s="56">
        <f>'MSW BWN'!C96</f>
        <v>18.584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18.952000000000002</v>
      </c>
      <c r="AF100" s="56">
        <f>'MSW BWN'!C97</f>
        <v>18.952000000000002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19.7</v>
      </c>
      <c r="AF101" s="56">
        <f>'MSW BWN'!C98</f>
        <v>19.7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6.6818549999999961</v>
      </c>
      <c r="H102" s="54">
        <f t="shared" si="14"/>
        <v>0</v>
      </c>
      <c r="I102" s="54"/>
      <c r="J102" s="54">
        <f t="shared" si="14"/>
        <v>6.6818549999999961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1679.4440000000006</v>
      </c>
      <c r="AF102" s="71">
        <f t="shared" si="16"/>
        <v>1679.4440000000006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P18" sqref="AP1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150</v>
      </c>
      <c r="X1" t="s">
        <v>150</v>
      </c>
      <c r="Y1" t="s">
        <v>493</v>
      </c>
      <c r="Z1" t="s">
        <v>150</v>
      </c>
      <c r="AA1" t="s">
        <v>149</v>
      </c>
      <c r="AB1" t="s">
        <v>493</v>
      </c>
      <c r="AC1" t="s">
        <v>495</v>
      </c>
      <c r="AD1" t="s">
        <v>150</v>
      </c>
      <c r="AE1" t="s">
        <v>496</v>
      </c>
      <c r="AF1" t="s">
        <v>149</v>
      </c>
      <c r="AG1" t="s">
        <v>150</v>
      </c>
      <c r="AH1" t="s">
        <v>499</v>
      </c>
      <c r="AI1" t="s">
        <v>500</v>
      </c>
      <c r="AJ1" t="s">
        <v>501</v>
      </c>
      <c r="AK1" t="s">
        <v>500</v>
      </c>
      <c r="AL1" t="s">
        <v>502</v>
      </c>
      <c r="AM1" t="s">
        <v>500</v>
      </c>
      <c r="AN1" t="s">
        <v>500</v>
      </c>
      <c r="AO1" t="s">
        <v>500</v>
      </c>
      <c r="AP1" t="s">
        <v>500</v>
      </c>
      <c r="AQ1" t="s">
        <v>503</v>
      </c>
      <c r="AR1" t="s">
        <v>500</v>
      </c>
      <c r="AS1" t="s">
        <v>149</v>
      </c>
      <c r="AT1" t="s">
        <v>504</v>
      </c>
      <c r="AU1" t="s">
        <v>150</v>
      </c>
      <c r="AV1" t="s">
        <v>505</v>
      </c>
      <c r="AW1" t="s">
        <v>500</v>
      </c>
      <c r="AX1" t="s">
        <v>150</v>
      </c>
      <c r="AY1" t="s">
        <v>500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44956</v>
      </c>
      <c r="W2" s="30" t="s">
        <v>492</v>
      </c>
      <c r="X2" t="s">
        <v>492</v>
      </c>
      <c r="Y2" t="s">
        <v>150</v>
      </c>
      <c r="Z2" t="s">
        <v>492</v>
      </c>
      <c r="AA2" t="s">
        <v>494</v>
      </c>
      <c r="AB2" t="s">
        <v>149</v>
      </c>
      <c r="AC2" t="s">
        <v>405</v>
      </c>
      <c r="AD2" t="s">
        <v>492</v>
      </c>
      <c r="AE2" t="s">
        <v>149</v>
      </c>
      <c r="AF2" t="s">
        <v>497</v>
      </c>
      <c r="AG2" t="s">
        <v>498</v>
      </c>
      <c r="AH2" t="s">
        <v>153</v>
      </c>
      <c r="AI2" t="s">
        <v>268</v>
      </c>
      <c r="AJ2" t="s">
        <v>149</v>
      </c>
      <c r="AK2" t="s">
        <v>240</v>
      </c>
      <c r="AL2" t="s">
        <v>149</v>
      </c>
      <c r="AM2" t="s">
        <v>283</v>
      </c>
      <c r="AN2" t="s">
        <v>237</v>
      </c>
      <c r="AO2" t="s">
        <v>281</v>
      </c>
      <c r="AP2" t="s">
        <v>282</v>
      </c>
      <c r="AQ2" t="s">
        <v>149</v>
      </c>
      <c r="AR2" t="s">
        <v>270</v>
      </c>
      <c r="AS2" t="s">
        <v>497</v>
      </c>
      <c r="AT2" t="s">
        <v>405</v>
      </c>
      <c r="AU2" t="s">
        <v>497</v>
      </c>
      <c r="AV2" t="s">
        <v>150</v>
      </c>
      <c r="AW2" t="s">
        <v>232</v>
      </c>
      <c r="AX2" t="s">
        <v>497</v>
      </c>
      <c r="AY2" t="s">
        <v>269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2.62</v>
      </c>
      <c r="I3" s="95">
        <v>0.34</v>
      </c>
      <c r="J3" s="95">
        <v>3.02</v>
      </c>
      <c r="K3" s="95">
        <v>0</v>
      </c>
      <c r="L3" s="95">
        <v>7.69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10</v>
      </c>
      <c r="X3">
        <v>20</v>
      </c>
      <c r="Y3">
        <v>0</v>
      </c>
      <c r="Z3">
        <v>40</v>
      </c>
      <c r="AA3">
        <v>0</v>
      </c>
      <c r="AB3">
        <v>0</v>
      </c>
      <c r="AC3">
        <v>0</v>
      </c>
      <c r="AD3">
        <v>60</v>
      </c>
      <c r="AE3">
        <v>0</v>
      </c>
      <c r="AF3">
        <v>0</v>
      </c>
      <c r="AG3">
        <v>50</v>
      </c>
      <c r="AH3">
        <v>2.66</v>
      </c>
      <c r="AI3">
        <v>0.55000000000000004</v>
      </c>
      <c r="AJ3">
        <v>0</v>
      </c>
      <c r="AK3">
        <v>0.32</v>
      </c>
      <c r="AL3">
        <v>0</v>
      </c>
      <c r="AM3">
        <v>0.22</v>
      </c>
      <c r="AN3">
        <v>0.36</v>
      </c>
      <c r="AO3">
        <v>0.33</v>
      </c>
      <c r="AP3">
        <v>0.57999999999999996</v>
      </c>
      <c r="AQ3">
        <v>0</v>
      </c>
      <c r="AR3">
        <v>0.38</v>
      </c>
      <c r="AS3">
        <v>51.25</v>
      </c>
      <c r="AT3">
        <v>7.69</v>
      </c>
      <c r="AU3">
        <v>0</v>
      </c>
      <c r="AV3">
        <v>0</v>
      </c>
      <c r="AW3">
        <v>0.34</v>
      </c>
      <c r="AX3">
        <v>17.18</v>
      </c>
      <c r="AY3">
        <v>0.24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2.62</v>
      </c>
      <c r="I4" s="88">
        <v>0.34</v>
      </c>
      <c r="J4" s="88">
        <v>3.02</v>
      </c>
      <c r="K4" s="88">
        <v>0</v>
      </c>
      <c r="L4" s="88">
        <v>7.69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10</v>
      </c>
      <c r="X4">
        <v>20</v>
      </c>
      <c r="Y4">
        <v>0</v>
      </c>
      <c r="Z4">
        <v>40</v>
      </c>
      <c r="AA4">
        <v>0</v>
      </c>
      <c r="AB4">
        <v>0</v>
      </c>
      <c r="AC4">
        <v>0</v>
      </c>
      <c r="AD4">
        <v>60</v>
      </c>
      <c r="AE4">
        <v>0</v>
      </c>
      <c r="AF4">
        <v>0</v>
      </c>
      <c r="AG4">
        <v>50</v>
      </c>
      <c r="AH4">
        <v>2.66</v>
      </c>
      <c r="AI4">
        <v>0.55000000000000004</v>
      </c>
      <c r="AJ4">
        <v>0</v>
      </c>
      <c r="AK4">
        <v>0.32</v>
      </c>
      <c r="AL4">
        <v>0</v>
      </c>
      <c r="AM4">
        <v>0.22</v>
      </c>
      <c r="AN4">
        <v>0.36</v>
      </c>
      <c r="AO4">
        <v>0.33</v>
      </c>
      <c r="AP4">
        <v>0.57999999999999996</v>
      </c>
      <c r="AQ4">
        <v>0</v>
      </c>
      <c r="AR4">
        <v>0.38</v>
      </c>
      <c r="AS4">
        <v>51.25</v>
      </c>
      <c r="AT4">
        <v>7.69</v>
      </c>
      <c r="AU4">
        <v>0</v>
      </c>
      <c r="AV4">
        <v>0</v>
      </c>
      <c r="AW4">
        <v>0.34</v>
      </c>
      <c r="AX4">
        <v>17.18</v>
      </c>
      <c r="AY4">
        <v>0.24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2.62</v>
      </c>
      <c r="I5" s="88">
        <v>0.34</v>
      </c>
      <c r="J5" s="88">
        <v>3.02</v>
      </c>
      <c r="K5" s="88">
        <v>0</v>
      </c>
      <c r="L5" s="88">
        <v>7.69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10</v>
      </c>
      <c r="X5">
        <v>20</v>
      </c>
      <c r="Y5">
        <v>0</v>
      </c>
      <c r="Z5">
        <v>40</v>
      </c>
      <c r="AA5">
        <v>0</v>
      </c>
      <c r="AB5">
        <v>0</v>
      </c>
      <c r="AC5">
        <v>0</v>
      </c>
      <c r="AD5">
        <v>60</v>
      </c>
      <c r="AE5">
        <v>0</v>
      </c>
      <c r="AF5">
        <v>0</v>
      </c>
      <c r="AG5">
        <v>50</v>
      </c>
      <c r="AH5">
        <v>2.66</v>
      </c>
      <c r="AI5">
        <v>0.55000000000000004</v>
      </c>
      <c r="AJ5">
        <v>0</v>
      </c>
      <c r="AK5">
        <v>0.32</v>
      </c>
      <c r="AL5">
        <v>0</v>
      </c>
      <c r="AM5">
        <v>0.22</v>
      </c>
      <c r="AN5">
        <v>0.36</v>
      </c>
      <c r="AO5">
        <v>0.33</v>
      </c>
      <c r="AP5">
        <v>0.57999999999999996</v>
      </c>
      <c r="AQ5">
        <v>0</v>
      </c>
      <c r="AR5">
        <v>0.38</v>
      </c>
      <c r="AS5">
        <v>51.25</v>
      </c>
      <c r="AT5">
        <v>7.69</v>
      </c>
      <c r="AU5">
        <v>0</v>
      </c>
      <c r="AV5">
        <v>0</v>
      </c>
      <c r="AW5">
        <v>0.34</v>
      </c>
      <c r="AX5">
        <v>17.18</v>
      </c>
      <c r="AY5">
        <v>0.24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2.62</v>
      </c>
      <c r="I6" s="88">
        <v>0.34</v>
      </c>
      <c r="J6" s="88">
        <v>3.02</v>
      </c>
      <c r="K6" s="88">
        <v>0</v>
      </c>
      <c r="L6" s="88">
        <v>7.69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10</v>
      </c>
      <c r="X6">
        <v>20</v>
      </c>
      <c r="Y6">
        <v>0</v>
      </c>
      <c r="Z6">
        <v>40</v>
      </c>
      <c r="AA6">
        <v>0</v>
      </c>
      <c r="AB6">
        <v>0</v>
      </c>
      <c r="AC6">
        <v>0</v>
      </c>
      <c r="AD6">
        <v>60</v>
      </c>
      <c r="AE6">
        <v>0</v>
      </c>
      <c r="AF6">
        <v>0</v>
      </c>
      <c r="AG6">
        <v>50</v>
      </c>
      <c r="AH6">
        <v>2.66</v>
      </c>
      <c r="AI6">
        <v>0.55000000000000004</v>
      </c>
      <c r="AJ6">
        <v>0</v>
      </c>
      <c r="AK6">
        <v>0.32</v>
      </c>
      <c r="AL6">
        <v>0</v>
      </c>
      <c r="AM6">
        <v>0.22</v>
      </c>
      <c r="AN6">
        <v>0.36</v>
      </c>
      <c r="AO6">
        <v>0.33</v>
      </c>
      <c r="AP6">
        <v>0.57999999999999996</v>
      </c>
      <c r="AQ6">
        <v>0</v>
      </c>
      <c r="AR6">
        <v>0.38</v>
      </c>
      <c r="AS6">
        <v>51.25</v>
      </c>
      <c r="AT6">
        <v>7.69</v>
      </c>
      <c r="AU6">
        <v>0</v>
      </c>
      <c r="AV6">
        <v>0</v>
      </c>
      <c r="AW6">
        <v>0.34</v>
      </c>
      <c r="AX6">
        <v>17.18</v>
      </c>
      <c r="AY6">
        <v>0.24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2.62</v>
      </c>
      <c r="I7" s="88">
        <v>0.34</v>
      </c>
      <c r="J7" s="88">
        <v>3.02</v>
      </c>
      <c r="K7" s="88">
        <v>0</v>
      </c>
      <c r="L7" s="88">
        <v>7.69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10</v>
      </c>
      <c r="X7">
        <v>20</v>
      </c>
      <c r="Y7">
        <v>0</v>
      </c>
      <c r="Z7">
        <v>40</v>
      </c>
      <c r="AA7">
        <v>0</v>
      </c>
      <c r="AB7">
        <v>0</v>
      </c>
      <c r="AC7">
        <v>0</v>
      </c>
      <c r="AD7">
        <v>60</v>
      </c>
      <c r="AE7">
        <v>0</v>
      </c>
      <c r="AF7">
        <v>0</v>
      </c>
      <c r="AG7">
        <v>50</v>
      </c>
      <c r="AH7">
        <v>2.66</v>
      </c>
      <c r="AI7">
        <v>0.55000000000000004</v>
      </c>
      <c r="AJ7">
        <v>0</v>
      </c>
      <c r="AK7">
        <v>0.32</v>
      </c>
      <c r="AL7">
        <v>0</v>
      </c>
      <c r="AM7">
        <v>0.22</v>
      </c>
      <c r="AN7">
        <v>0.36</v>
      </c>
      <c r="AO7">
        <v>0.33</v>
      </c>
      <c r="AP7">
        <v>0.57999999999999996</v>
      </c>
      <c r="AQ7">
        <v>0</v>
      </c>
      <c r="AR7">
        <v>0.38</v>
      </c>
      <c r="AS7">
        <v>51.25</v>
      </c>
      <c r="AT7">
        <v>7.69</v>
      </c>
      <c r="AU7">
        <v>0</v>
      </c>
      <c r="AV7">
        <v>0</v>
      </c>
      <c r="AW7">
        <v>0.34</v>
      </c>
      <c r="AX7">
        <v>17.18</v>
      </c>
      <c r="AY7">
        <v>0.24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2.62</v>
      </c>
      <c r="I8" s="88">
        <v>0.34</v>
      </c>
      <c r="J8" s="88">
        <v>3.02</v>
      </c>
      <c r="K8" s="88">
        <v>0</v>
      </c>
      <c r="L8" s="88">
        <v>7.69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10</v>
      </c>
      <c r="X8">
        <v>20</v>
      </c>
      <c r="Y8">
        <v>0</v>
      </c>
      <c r="Z8">
        <v>40</v>
      </c>
      <c r="AA8">
        <v>0</v>
      </c>
      <c r="AB8">
        <v>0</v>
      </c>
      <c r="AC8">
        <v>0</v>
      </c>
      <c r="AD8">
        <v>60</v>
      </c>
      <c r="AE8">
        <v>0</v>
      </c>
      <c r="AF8">
        <v>0</v>
      </c>
      <c r="AG8">
        <v>50</v>
      </c>
      <c r="AH8">
        <v>2.66</v>
      </c>
      <c r="AI8">
        <v>0.55000000000000004</v>
      </c>
      <c r="AJ8">
        <v>0</v>
      </c>
      <c r="AK8">
        <v>0.32</v>
      </c>
      <c r="AL8">
        <v>0</v>
      </c>
      <c r="AM8">
        <v>0.22</v>
      </c>
      <c r="AN8">
        <v>0.36</v>
      </c>
      <c r="AO8">
        <v>0.33</v>
      </c>
      <c r="AP8">
        <v>0.57999999999999996</v>
      </c>
      <c r="AQ8">
        <v>0</v>
      </c>
      <c r="AR8">
        <v>0.38</v>
      </c>
      <c r="AS8">
        <v>51.25</v>
      </c>
      <c r="AT8">
        <v>7.69</v>
      </c>
      <c r="AU8">
        <v>0</v>
      </c>
      <c r="AV8">
        <v>0</v>
      </c>
      <c r="AW8">
        <v>0.34</v>
      </c>
      <c r="AX8">
        <v>17.18</v>
      </c>
      <c r="AY8">
        <v>0.24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2.62</v>
      </c>
      <c r="I9" s="88">
        <v>0.34</v>
      </c>
      <c r="J9" s="88">
        <v>3.02</v>
      </c>
      <c r="K9" s="88">
        <v>0</v>
      </c>
      <c r="L9" s="88">
        <v>7.69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10</v>
      </c>
      <c r="X9">
        <v>20</v>
      </c>
      <c r="Y9">
        <v>0</v>
      </c>
      <c r="Z9">
        <v>40</v>
      </c>
      <c r="AA9">
        <v>0</v>
      </c>
      <c r="AB9">
        <v>0</v>
      </c>
      <c r="AC9">
        <v>0</v>
      </c>
      <c r="AD9">
        <v>60</v>
      </c>
      <c r="AE9">
        <v>0</v>
      </c>
      <c r="AF9">
        <v>0</v>
      </c>
      <c r="AG9">
        <v>50</v>
      </c>
      <c r="AH9">
        <v>2.66</v>
      </c>
      <c r="AI9">
        <v>0.55000000000000004</v>
      </c>
      <c r="AJ9">
        <v>0</v>
      </c>
      <c r="AK9">
        <v>0.32</v>
      </c>
      <c r="AL9">
        <v>0</v>
      </c>
      <c r="AM9">
        <v>0.22</v>
      </c>
      <c r="AN9">
        <v>0.36</v>
      </c>
      <c r="AO9">
        <v>0.33</v>
      </c>
      <c r="AP9">
        <v>0.57999999999999996</v>
      </c>
      <c r="AQ9">
        <v>0</v>
      </c>
      <c r="AR9">
        <v>0.38</v>
      </c>
      <c r="AS9">
        <v>51.25</v>
      </c>
      <c r="AT9">
        <v>7.69</v>
      </c>
      <c r="AU9">
        <v>0</v>
      </c>
      <c r="AV9">
        <v>0</v>
      </c>
      <c r="AW9">
        <v>0.34</v>
      </c>
      <c r="AX9">
        <v>17.18</v>
      </c>
      <c r="AY9">
        <v>0.24</v>
      </c>
    </row>
    <row r="10" spans="1:51">
      <c r="A10" t="s">
        <v>266</v>
      </c>
      <c r="C10" t="s">
        <v>239</v>
      </c>
      <c r="G10" t="s">
        <v>52</v>
      </c>
      <c r="H10" s="115">
        <v>2.62</v>
      </c>
      <c r="I10" s="88">
        <v>0.34</v>
      </c>
      <c r="J10" s="88">
        <v>3.02</v>
      </c>
      <c r="K10" s="88">
        <v>0</v>
      </c>
      <c r="L10" s="88">
        <v>7.69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10</v>
      </c>
      <c r="X10">
        <v>20</v>
      </c>
      <c r="Y10">
        <v>0</v>
      </c>
      <c r="Z10">
        <v>40</v>
      </c>
      <c r="AA10">
        <v>0</v>
      </c>
      <c r="AB10">
        <v>0</v>
      </c>
      <c r="AC10">
        <v>0</v>
      </c>
      <c r="AD10">
        <v>60</v>
      </c>
      <c r="AE10">
        <v>0</v>
      </c>
      <c r="AF10">
        <v>0</v>
      </c>
      <c r="AG10">
        <v>50</v>
      </c>
      <c r="AH10">
        <v>2.66</v>
      </c>
      <c r="AI10">
        <v>0.55000000000000004</v>
      </c>
      <c r="AJ10">
        <v>0</v>
      </c>
      <c r="AK10">
        <v>0.32</v>
      </c>
      <c r="AL10">
        <v>0</v>
      </c>
      <c r="AM10">
        <v>0.22</v>
      </c>
      <c r="AN10">
        <v>0.36</v>
      </c>
      <c r="AO10">
        <v>0.33</v>
      </c>
      <c r="AP10">
        <v>0.57999999999999996</v>
      </c>
      <c r="AQ10">
        <v>0</v>
      </c>
      <c r="AR10">
        <v>0.38</v>
      </c>
      <c r="AS10">
        <v>51.25</v>
      </c>
      <c r="AT10">
        <v>7.69</v>
      </c>
      <c r="AU10">
        <v>0</v>
      </c>
      <c r="AV10">
        <v>0</v>
      </c>
      <c r="AW10">
        <v>0.34</v>
      </c>
      <c r="AX10">
        <v>17.18</v>
      </c>
      <c r="AY10">
        <v>0.24</v>
      </c>
    </row>
    <row r="11" spans="1:51">
      <c r="A11" t="s">
        <v>246</v>
      </c>
      <c r="C11" t="s">
        <v>342</v>
      </c>
      <c r="G11" t="s">
        <v>53</v>
      </c>
      <c r="H11" s="115">
        <v>2.62</v>
      </c>
      <c r="I11" s="88">
        <v>0.34</v>
      </c>
      <c r="J11" s="88">
        <v>3.02</v>
      </c>
      <c r="K11" s="88">
        <v>0</v>
      </c>
      <c r="L11" s="88">
        <v>7.69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10</v>
      </c>
      <c r="X11">
        <v>20</v>
      </c>
      <c r="Y11">
        <v>0</v>
      </c>
      <c r="Z11">
        <v>40</v>
      </c>
      <c r="AA11">
        <v>0</v>
      </c>
      <c r="AB11">
        <v>0</v>
      </c>
      <c r="AC11">
        <v>0</v>
      </c>
      <c r="AD11">
        <v>60</v>
      </c>
      <c r="AE11">
        <v>0</v>
      </c>
      <c r="AF11">
        <v>0</v>
      </c>
      <c r="AG11">
        <v>50</v>
      </c>
      <c r="AH11">
        <v>2.66</v>
      </c>
      <c r="AI11">
        <v>0.55000000000000004</v>
      </c>
      <c r="AJ11">
        <v>0</v>
      </c>
      <c r="AK11">
        <v>0.32</v>
      </c>
      <c r="AL11">
        <v>0</v>
      </c>
      <c r="AM11">
        <v>0.22</v>
      </c>
      <c r="AN11">
        <v>0.36</v>
      </c>
      <c r="AO11">
        <v>0.33</v>
      </c>
      <c r="AP11">
        <v>0.57999999999999996</v>
      </c>
      <c r="AQ11">
        <v>0</v>
      </c>
      <c r="AR11">
        <v>0.38</v>
      </c>
      <c r="AS11">
        <v>51.25</v>
      </c>
      <c r="AT11">
        <v>7.69</v>
      </c>
      <c r="AU11">
        <v>0</v>
      </c>
      <c r="AV11">
        <v>0</v>
      </c>
      <c r="AW11">
        <v>0.34</v>
      </c>
      <c r="AX11">
        <v>17.18</v>
      </c>
      <c r="AY11">
        <v>0.24</v>
      </c>
    </row>
    <row r="12" spans="1:51">
      <c r="A12" t="s">
        <v>247</v>
      </c>
      <c r="C12" t="s">
        <v>362</v>
      </c>
      <c r="G12" t="s">
        <v>54</v>
      </c>
      <c r="H12" s="115">
        <v>2.62</v>
      </c>
      <c r="I12" s="88">
        <v>0.34</v>
      </c>
      <c r="J12" s="88">
        <v>3.02</v>
      </c>
      <c r="K12" s="88">
        <v>0</v>
      </c>
      <c r="L12" s="88">
        <v>7.69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10</v>
      </c>
      <c r="X12">
        <v>20</v>
      </c>
      <c r="Y12">
        <v>0</v>
      </c>
      <c r="Z12">
        <v>40</v>
      </c>
      <c r="AA12">
        <v>0</v>
      </c>
      <c r="AB12">
        <v>0</v>
      </c>
      <c r="AC12">
        <v>0</v>
      </c>
      <c r="AD12">
        <v>60</v>
      </c>
      <c r="AE12">
        <v>0</v>
      </c>
      <c r="AF12">
        <v>0</v>
      </c>
      <c r="AG12">
        <v>50</v>
      </c>
      <c r="AH12">
        <v>2.66</v>
      </c>
      <c r="AI12">
        <v>0.55000000000000004</v>
      </c>
      <c r="AJ12">
        <v>0</v>
      </c>
      <c r="AK12">
        <v>0.32</v>
      </c>
      <c r="AL12">
        <v>0</v>
      </c>
      <c r="AM12">
        <v>0.22</v>
      </c>
      <c r="AN12">
        <v>0.36</v>
      </c>
      <c r="AO12">
        <v>0.33</v>
      </c>
      <c r="AP12">
        <v>0.57999999999999996</v>
      </c>
      <c r="AQ12">
        <v>0</v>
      </c>
      <c r="AR12">
        <v>0.38</v>
      </c>
      <c r="AS12">
        <v>51.25</v>
      </c>
      <c r="AT12">
        <v>7.69</v>
      </c>
      <c r="AU12">
        <v>0</v>
      </c>
      <c r="AV12">
        <v>0</v>
      </c>
      <c r="AW12">
        <v>0.34</v>
      </c>
      <c r="AX12">
        <v>17.18</v>
      </c>
      <c r="AY12">
        <v>0.24</v>
      </c>
    </row>
    <row r="13" spans="1:51">
      <c r="A13" t="s">
        <v>248</v>
      </c>
      <c r="G13" t="s">
        <v>55</v>
      </c>
      <c r="H13" s="115">
        <v>2.62</v>
      </c>
      <c r="I13" s="88">
        <v>0.34</v>
      </c>
      <c r="J13" s="88">
        <v>3.02</v>
      </c>
      <c r="K13" s="88">
        <v>0</v>
      </c>
      <c r="L13" s="88">
        <v>7.69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10</v>
      </c>
      <c r="X13">
        <v>20</v>
      </c>
      <c r="Y13">
        <v>0</v>
      </c>
      <c r="Z13">
        <v>40</v>
      </c>
      <c r="AA13">
        <v>0</v>
      </c>
      <c r="AB13">
        <v>0</v>
      </c>
      <c r="AC13">
        <v>0</v>
      </c>
      <c r="AD13">
        <v>60</v>
      </c>
      <c r="AE13">
        <v>0</v>
      </c>
      <c r="AF13">
        <v>0</v>
      </c>
      <c r="AG13">
        <v>50</v>
      </c>
      <c r="AH13">
        <v>2.66</v>
      </c>
      <c r="AI13">
        <v>0.55000000000000004</v>
      </c>
      <c r="AJ13">
        <v>0</v>
      </c>
      <c r="AK13">
        <v>0.32</v>
      </c>
      <c r="AL13">
        <v>0</v>
      </c>
      <c r="AM13">
        <v>0.22</v>
      </c>
      <c r="AN13">
        <v>0.36</v>
      </c>
      <c r="AO13">
        <v>0.33</v>
      </c>
      <c r="AP13">
        <v>0.57999999999999996</v>
      </c>
      <c r="AQ13">
        <v>0</v>
      </c>
      <c r="AR13">
        <v>0.38</v>
      </c>
      <c r="AS13">
        <v>51.25</v>
      </c>
      <c r="AT13">
        <v>7.69</v>
      </c>
      <c r="AU13">
        <v>0</v>
      </c>
      <c r="AV13">
        <v>0</v>
      </c>
      <c r="AW13">
        <v>0.34</v>
      </c>
      <c r="AX13">
        <v>17.18</v>
      </c>
      <c r="AY13">
        <v>0.24</v>
      </c>
    </row>
    <row r="14" spans="1:51">
      <c r="A14" t="s">
        <v>249</v>
      </c>
      <c r="G14" t="s">
        <v>56</v>
      </c>
      <c r="H14" s="115">
        <v>2.62</v>
      </c>
      <c r="I14" s="88">
        <v>0.34</v>
      </c>
      <c r="J14" s="88">
        <v>3.02</v>
      </c>
      <c r="K14" s="88">
        <v>0</v>
      </c>
      <c r="L14" s="88">
        <v>7.69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10</v>
      </c>
      <c r="X14">
        <v>20</v>
      </c>
      <c r="Y14">
        <v>0</v>
      </c>
      <c r="Z14">
        <v>40</v>
      </c>
      <c r="AA14">
        <v>0</v>
      </c>
      <c r="AB14">
        <v>0</v>
      </c>
      <c r="AC14">
        <v>0</v>
      </c>
      <c r="AD14">
        <v>60</v>
      </c>
      <c r="AE14">
        <v>0</v>
      </c>
      <c r="AF14">
        <v>0</v>
      </c>
      <c r="AG14">
        <v>50</v>
      </c>
      <c r="AH14">
        <v>2.66</v>
      </c>
      <c r="AI14">
        <v>0.55000000000000004</v>
      </c>
      <c r="AJ14">
        <v>0</v>
      </c>
      <c r="AK14">
        <v>0.32</v>
      </c>
      <c r="AL14">
        <v>0</v>
      </c>
      <c r="AM14">
        <v>0.22</v>
      </c>
      <c r="AN14">
        <v>0.36</v>
      </c>
      <c r="AO14">
        <v>0.33</v>
      </c>
      <c r="AP14">
        <v>0.57999999999999996</v>
      </c>
      <c r="AQ14">
        <v>0</v>
      </c>
      <c r="AR14">
        <v>0.38</v>
      </c>
      <c r="AS14">
        <v>51.25</v>
      </c>
      <c r="AT14">
        <v>7.69</v>
      </c>
      <c r="AU14">
        <v>0</v>
      </c>
      <c r="AV14">
        <v>0</v>
      </c>
      <c r="AW14">
        <v>0.34</v>
      </c>
      <c r="AX14">
        <v>17.18</v>
      </c>
      <c r="AY14">
        <v>0.24</v>
      </c>
    </row>
    <row r="15" spans="1:51">
      <c r="A15" t="s">
        <v>250</v>
      </c>
      <c r="G15" t="s">
        <v>57</v>
      </c>
      <c r="H15" s="115">
        <v>2.62</v>
      </c>
      <c r="I15" s="88">
        <v>0.34</v>
      </c>
      <c r="J15" s="88">
        <v>2.9299999999999997</v>
      </c>
      <c r="K15" s="88">
        <v>0</v>
      </c>
      <c r="L15" s="88">
        <v>7.69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10</v>
      </c>
      <c r="X15">
        <v>20</v>
      </c>
      <c r="Y15">
        <v>0</v>
      </c>
      <c r="Z15">
        <v>40</v>
      </c>
      <c r="AA15">
        <v>0</v>
      </c>
      <c r="AB15">
        <v>0</v>
      </c>
      <c r="AC15">
        <v>0</v>
      </c>
      <c r="AD15">
        <v>60</v>
      </c>
      <c r="AE15">
        <v>0</v>
      </c>
      <c r="AF15">
        <v>0</v>
      </c>
      <c r="AG15">
        <v>50</v>
      </c>
      <c r="AH15">
        <v>2.57</v>
      </c>
      <c r="AI15">
        <v>0.55000000000000004</v>
      </c>
      <c r="AJ15">
        <v>0</v>
      </c>
      <c r="AK15">
        <v>0.32</v>
      </c>
      <c r="AL15">
        <v>0</v>
      </c>
      <c r="AM15">
        <v>0.22</v>
      </c>
      <c r="AN15">
        <v>0.36</v>
      </c>
      <c r="AO15">
        <v>0.33</v>
      </c>
      <c r="AP15">
        <v>0.57999999999999996</v>
      </c>
      <c r="AQ15">
        <v>0</v>
      </c>
      <c r="AR15">
        <v>0.38</v>
      </c>
      <c r="AS15">
        <v>51.25</v>
      </c>
      <c r="AT15">
        <v>7.69</v>
      </c>
      <c r="AU15">
        <v>0</v>
      </c>
      <c r="AV15">
        <v>0</v>
      </c>
      <c r="AW15">
        <v>0.34</v>
      </c>
      <c r="AX15">
        <v>17.18</v>
      </c>
      <c r="AY15">
        <v>0.24</v>
      </c>
    </row>
    <row r="16" spans="1:51">
      <c r="A16" t="s">
        <v>251</v>
      </c>
      <c r="G16" t="s">
        <v>58</v>
      </c>
      <c r="H16" s="115">
        <v>2.62</v>
      </c>
      <c r="I16" s="88">
        <v>0.34</v>
      </c>
      <c r="J16" s="88">
        <v>2.9299999999999997</v>
      </c>
      <c r="K16" s="88">
        <v>0</v>
      </c>
      <c r="L16" s="88">
        <v>7.69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10</v>
      </c>
      <c r="X16">
        <v>20</v>
      </c>
      <c r="Y16">
        <v>0</v>
      </c>
      <c r="Z16">
        <v>40</v>
      </c>
      <c r="AA16">
        <v>0</v>
      </c>
      <c r="AB16">
        <v>0</v>
      </c>
      <c r="AC16">
        <v>0</v>
      </c>
      <c r="AD16">
        <v>60</v>
      </c>
      <c r="AE16">
        <v>0</v>
      </c>
      <c r="AF16">
        <v>0</v>
      </c>
      <c r="AG16">
        <v>50</v>
      </c>
      <c r="AH16">
        <v>2.57</v>
      </c>
      <c r="AI16">
        <v>0.55000000000000004</v>
      </c>
      <c r="AJ16">
        <v>0</v>
      </c>
      <c r="AK16">
        <v>0.32</v>
      </c>
      <c r="AL16">
        <v>0</v>
      </c>
      <c r="AM16">
        <v>0.22</v>
      </c>
      <c r="AN16">
        <v>0.36</v>
      </c>
      <c r="AO16">
        <v>0.33</v>
      </c>
      <c r="AP16">
        <v>0.57999999999999996</v>
      </c>
      <c r="AQ16">
        <v>0</v>
      </c>
      <c r="AR16">
        <v>0.38</v>
      </c>
      <c r="AS16">
        <v>51.25</v>
      </c>
      <c r="AT16">
        <v>7.69</v>
      </c>
      <c r="AU16">
        <v>0</v>
      </c>
      <c r="AV16">
        <v>0</v>
      </c>
      <c r="AW16">
        <v>0.34</v>
      </c>
      <c r="AX16">
        <v>17.18</v>
      </c>
      <c r="AY16">
        <v>0.24</v>
      </c>
    </row>
    <row r="17" spans="1:51">
      <c r="A17" t="s">
        <v>252</v>
      </c>
      <c r="G17" t="s">
        <v>59</v>
      </c>
      <c r="H17" s="115">
        <v>2.62</v>
      </c>
      <c r="I17" s="88">
        <v>0.34</v>
      </c>
      <c r="J17" s="88">
        <v>2.9299999999999997</v>
      </c>
      <c r="K17" s="88">
        <v>0</v>
      </c>
      <c r="L17" s="88">
        <v>7.69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10</v>
      </c>
      <c r="X17">
        <v>20</v>
      </c>
      <c r="Y17">
        <v>0</v>
      </c>
      <c r="Z17">
        <v>40</v>
      </c>
      <c r="AA17">
        <v>0</v>
      </c>
      <c r="AB17">
        <v>0</v>
      </c>
      <c r="AC17">
        <v>0</v>
      </c>
      <c r="AD17">
        <v>60</v>
      </c>
      <c r="AE17">
        <v>0</v>
      </c>
      <c r="AF17">
        <v>0</v>
      </c>
      <c r="AG17">
        <v>50</v>
      </c>
      <c r="AH17">
        <v>2.57</v>
      </c>
      <c r="AI17">
        <v>0.55000000000000004</v>
      </c>
      <c r="AJ17">
        <v>0</v>
      </c>
      <c r="AK17">
        <v>0.32</v>
      </c>
      <c r="AL17">
        <v>0</v>
      </c>
      <c r="AM17">
        <v>0.22</v>
      </c>
      <c r="AN17">
        <v>0.36</v>
      </c>
      <c r="AO17">
        <v>0.33</v>
      </c>
      <c r="AP17">
        <v>0.57999999999999996</v>
      </c>
      <c r="AQ17">
        <v>0</v>
      </c>
      <c r="AR17">
        <v>0.38</v>
      </c>
      <c r="AS17">
        <v>51.25</v>
      </c>
      <c r="AT17">
        <v>7.69</v>
      </c>
      <c r="AU17">
        <v>0</v>
      </c>
      <c r="AV17">
        <v>0</v>
      </c>
      <c r="AW17">
        <v>0.34</v>
      </c>
      <c r="AX17">
        <v>17.18</v>
      </c>
      <c r="AY17">
        <v>0.24</v>
      </c>
    </row>
    <row r="18" spans="1:51">
      <c r="A18" t="s">
        <v>253</v>
      </c>
      <c r="G18" t="s">
        <v>60</v>
      </c>
      <c r="H18" s="115">
        <v>2.62</v>
      </c>
      <c r="I18" s="88">
        <v>0.34</v>
      </c>
      <c r="J18" s="88">
        <v>2.9299999999999997</v>
      </c>
      <c r="K18" s="88">
        <v>0</v>
      </c>
      <c r="L18" s="88">
        <v>7.69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10</v>
      </c>
      <c r="X18">
        <v>20</v>
      </c>
      <c r="Y18">
        <v>0</v>
      </c>
      <c r="Z18">
        <v>40</v>
      </c>
      <c r="AA18">
        <v>0</v>
      </c>
      <c r="AB18">
        <v>0</v>
      </c>
      <c r="AC18">
        <v>0</v>
      </c>
      <c r="AD18">
        <v>60</v>
      </c>
      <c r="AE18">
        <v>0</v>
      </c>
      <c r="AF18">
        <v>0</v>
      </c>
      <c r="AG18">
        <v>50</v>
      </c>
      <c r="AH18">
        <v>2.57</v>
      </c>
      <c r="AI18">
        <v>0.55000000000000004</v>
      </c>
      <c r="AJ18">
        <v>0</v>
      </c>
      <c r="AK18">
        <v>0.32</v>
      </c>
      <c r="AL18">
        <v>0</v>
      </c>
      <c r="AM18">
        <v>0.22</v>
      </c>
      <c r="AN18">
        <v>0.36</v>
      </c>
      <c r="AO18">
        <v>0.33</v>
      </c>
      <c r="AP18">
        <v>0.57999999999999996</v>
      </c>
      <c r="AQ18">
        <v>0</v>
      </c>
      <c r="AR18">
        <v>0.38</v>
      </c>
      <c r="AS18">
        <v>51.25</v>
      </c>
      <c r="AT18">
        <v>7.69</v>
      </c>
      <c r="AU18">
        <v>0</v>
      </c>
      <c r="AV18">
        <v>0</v>
      </c>
      <c r="AW18">
        <v>0.34</v>
      </c>
      <c r="AX18">
        <v>17.18</v>
      </c>
      <c r="AY18">
        <v>0.24</v>
      </c>
    </row>
    <row r="19" spans="1:51">
      <c r="A19" t="s">
        <v>267</v>
      </c>
      <c r="G19" t="s">
        <v>61</v>
      </c>
      <c r="H19" s="115">
        <v>2.62</v>
      </c>
      <c r="I19" s="88">
        <v>0.34</v>
      </c>
      <c r="J19" s="88">
        <v>2.9299999999999997</v>
      </c>
      <c r="K19" s="88">
        <v>0</v>
      </c>
      <c r="L19" s="88">
        <v>7.69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10</v>
      </c>
      <c r="X19">
        <v>20</v>
      </c>
      <c r="Y19">
        <v>0</v>
      </c>
      <c r="Z19">
        <v>40</v>
      </c>
      <c r="AA19">
        <v>0</v>
      </c>
      <c r="AB19">
        <v>0</v>
      </c>
      <c r="AC19">
        <v>0</v>
      </c>
      <c r="AD19">
        <v>60</v>
      </c>
      <c r="AE19">
        <v>0</v>
      </c>
      <c r="AF19">
        <v>0</v>
      </c>
      <c r="AG19">
        <v>50</v>
      </c>
      <c r="AH19">
        <v>2.57</v>
      </c>
      <c r="AI19">
        <v>0.55000000000000004</v>
      </c>
      <c r="AJ19">
        <v>0</v>
      </c>
      <c r="AK19">
        <v>0.32</v>
      </c>
      <c r="AL19">
        <v>0</v>
      </c>
      <c r="AM19">
        <v>0.22</v>
      </c>
      <c r="AN19">
        <v>0.36</v>
      </c>
      <c r="AO19">
        <v>0.33</v>
      </c>
      <c r="AP19">
        <v>0.57999999999999996</v>
      </c>
      <c r="AQ19">
        <v>0</v>
      </c>
      <c r="AR19">
        <v>0.38</v>
      </c>
      <c r="AS19">
        <v>51.25</v>
      </c>
      <c r="AT19">
        <v>7.69</v>
      </c>
      <c r="AU19">
        <v>0</v>
      </c>
      <c r="AV19">
        <v>0</v>
      </c>
      <c r="AW19">
        <v>0.34</v>
      </c>
      <c r="AX19">
        <v>17.18</v>
      </c>
      <c r="AY19">
        <v>0.24</v>
      </c>
    </row>
    <row r="20" spans="1:51">
      <c r="A20" t="s">
        <v>268</v>
      </c>
      <c r="G20" t="s">
        <v>62</v>
      </c>
      <c r="H20" s="115">
        <v>2.62</v>
      </c>
      <c r="I20" s="88">
        <v>0.34</v>
      </c>
      <c r="J20" s="88">
        <v>2.9299999999999997</v>
      </c>
      <c r="K20" s="88">
        <v>0</v>
      </c>
      <c r="L20" s="88">
        <v>7.69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10</v>
      </c>
      <c r="X20">
        <v>20</v>
      </c>
      <c r="Y20">
        <v>0</v>
      </c>
      <c r="Z20">
        <v>40</v>
      </c>
      <c r="AA20">
        <v>0</v>
      </c>
      <c r="AB20">
        <v>0</v>
      </c>
      <c r="AC20">
        <v>0</v>
      </c>
      <c r="AD20">
        <v>60</v>
      </c>
      <c r="AE20">
        <v>0</v>
      </c>
      <c r="AF20">
        <v>0</v>
      </c>
      <c r="AG20">
        <v>50</v>
      </c>
      <c r="AH20">
        <v>2.57</v>
      </c>
      <c r="AI20">
        <v>0.55000000000000004</v>
      </c>
      <c r="AJ20">
        <v>0</v>
      </c>
      <c r="AK20">
        <v>0.32</v>
      </c>
      <c r="AL20">
        <v>0</v>
      </c>
      <c r="AM20">
        <v>0.22</v>
      </c>
      <c r="AN20">
        <v>0.36</v>
      </c>
      <c r="AO20">
        <v>0.33</v>
      </c>
      <c r="AP20">
        <v>0.57999999999999996</v>
      </c>
      <c r="AQ20">
        <v>0</v>
      </c>
      <c r="AR20">
        <v>0.38</v>
      </c>
      <c r="AS20">
        <v>51.25</v>
      </c>
      <c r="AT20">
        <v>7.69</v>
      </c>
      <c r="AU20">
        <v>0</v>
      </c>
      <c r="AV20">
        <v>0</v>
      </c>
      <c r="AW20">
        <v>0.34</v>
      </c>
      <c r="AX20">
        <v>17.18</v>
      </c>
      <c r="AY20">
        <v>0.24</v>
      </c>
    </row>
    <row r="21" spans="1:51">
      <c r="A21" t="s">
        <v>254</v>
      </c>
      <c r="G21" t="s">
        <v>63</v>
      </c>
      <c r="H21" s="115">
        <v>2.62</v>
      </c>
      <c r="I21" s="88">
        <v>0.34</v>
      </c>
      <c r="J21" s="88">
        <v>2.9299999999999997</v>
      </c>
      <c r="K21" s="88">
        <v>0</v>
      </c>
      <c r="L21" s="88">
        <v>7.69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10</v>
      </c>
      <c r="X21">
        <v>20</v>
      </c>
      <c r="Y21">
        <v>0</v>
      </c>
      <c r="Z21">
        <v>40</v>
      </c>
      <c r="AA21">
        <v>0</v>
      </c>
      <c r="AB21">
        <v>0</v>
      </c>
      <c r="AC21">
        <v>0</v>
      </c>
      <c r="AD21">
        <v>60</v>
      </c>
      <c r="AE21">
        <v>0</v>
      </c>
      <c r="AF21">
        <v>0</v>
      </c>
      <c r="AG21">
        <v>50</v>
      </c>
      <c r="AH21">
        <v>2.57</v>
      </c>
      <c r="AI21">
        <v>0.55000000000000004</v>
      </c>
      <c r="AJ21">
        <v>0</v>
      </c>
      <c r="AK21">
        <v>0.32</v>
      </c>
      <c r="AL21">
        <v>0</v>
      </c>
      <c r="AM21">
        <v>0.22</v>
      </c>
      <c r="AN21">
        <v>0.36</v>
      </c>
      <c r="AO21">
        <v>0.33</v>
      </c>
      <c r="AP21">
        <v>0.57999999999999996</v>
      </c>
      <c r="AQ21">
        <v>0</v>
      </c>
      <c r="AR21">
        <v>0.38</v>
      </c>
      <c r="AS21">
        <v>51.25</v>
      </c>
      <c r="AT21">
        <v>7.69</v>
      </c>
      <c r="AU21">
        <v>0</v>
      </c>
      <c r="AV21">
        <v>0</v>
      </c>
      <c r="AW21">
        <v>0.34</v>
      </c>
      <c r="AX21">
        <v>17.18</v>
      </c>
      <c r="AY21">
        <v>0.24</v>
      </c>
    </row>
    <row r="22" spans="1:51">
      <c r="A22" t="s">
        <v>255</v>
      </c>
      <c r="G22" t="s">
        <v>64</v>
      </c>
      <c r="H22" s="115">
        <v>2.62</v>
      </c>
      <c r="I22" s="88">
        <v>0.34</v>
      </c>
      <c r="J22" s="88">
        <v>2.9299999999999997</v>
      </c>
      <c r="K22" s="88">
        <v>0</v>
      </c>
      <c r="L22" s="88">
        <v>7.69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10</v>
      </c>
      <c r="X22">
        <v>20</v>
      </c>
      <c r="Y22">
        <v>0</v>
      </c>
      <c r="Z22">
        <v>40</v>
      </c>
      <c r="AA22">
        <v>0</v>
      </c>
      <c r="AB22">
        <v>0</v>
      </c>
      <c r="AC22">
        <v>0</v>
      </c>
      <c r="AD22">
        <v>60</v>
      </c>
      <c r="AE22">
        <v>0</v>
      </c>
      <c r="AF22">
        <v>0</v>
      </c>
      <c r="AG22">
        <v>50</v>
      </c>
      <c r="AH22">
        <v>2.57</v>
      </c>
      <c r="AI22">
        <v>0.55000000000000004</v>
      </c>
      <c r="AJ22">
        <v>0</v>
      </c>
      <c r="AK22">
        <v>0.32</v>
      </c>
      <c r="AL22">
        <v>0</v>
      </c>
      <c r="AM22">
        <v>0.22</v>
      </c>
      <c r="AN22">
        <v>0.36</v>
      </c>
      <c r="AO22">
        <v>0.33</v>
      </c>
      <c r="AP22">
        <v>0.57999999999999996</v>
      </c>
      <c r="AQ22">
        <v>0</v>
      </c>
      <c r="AR22">
        <v>0.38</v>
      </c>
      <c r="AS22">
        <v>51.25</v>
      </c>
      <c r="AT22">
        <v>7.69</v>
      </c>
      <c r="AU22">
        <v>0</v>
      </c>
      <c r="AV22">
        <v>0</v>
      </c>
      <c r="AW22">
        <v>0.34</v>
      </c>
      <c r="AX22">
        <v>17.18</v>
      </c>
      <c r="AY22">
        <v>0.24</v>
      </c>
    </row>
    <row r="23" spans="1:51">
      <c r="A23" t="s">
        <v>256</v>
      </c>
      <c r="G23" t="s">
        <v>65</v>
      </c>
      <c r="H23" s="115">
        <v>2.62</v>
      </c>
      <c r="I23" s="88">
        <v>0.34</v>
      </c>
      <c r="J23" s="88">
        <v>2.9299999999999997</v>
      </c>
      <c r="K23" s="88">
        <v>0</v>
      </c>
      <c r="L23" s="88">
        <v>7.69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10</v>
      </c>
      <c r="X23">
        <v>20</v>
      </c>
      <c r="Y23">
        <v>0</v>
      </c>
      <c r="Z23">
        <v>40</v>
      </c>
      <c r="AA23">
        <v>0</v>
      </c>
      <c r="AB23">
        <v>0</v>
      </c>
      <c r="AC23">
        <v>0</v>
      </c>
      <c r="AD23">
        <v>60</v>
      </c>
      <c r="AE23">
        <v>0</v>
      </c>
      <c r="AF23">
        <v>0</v>
      </c>
      <c r="AG23">
        <v>50</v>
      </c>
      <c r="AH23">
        <v>2.57</v>
      </c>
      <c r="AI23">
        <v>0.55000000000000004</v>
      </c>
      <c r="AJ23">
        <v>0</v>
      </c>
      <c r="AK23">
        <v>0.32</v>
      </c>
      <c r="AL23">
        <v>0</v>
      </c>
      <c r="AM23">
        <v>0.22</v>
      </c>
      <c r="AN23">
        <v>0.36</v>
      </c>
      <c r="AO23">
        <v>0.33</v>
      </c>
      <c r="AP23">
        <v>0.57999999999999996</v>
      </c>
      <c r="AQ23">
        <v>0</v>
      </c>
      <c r="AR23">
        <v>0.38</v>
      </c>
      <c r="AS23">
        <v>51.25</v>
      </c>
      <c r="AT23">
        <v>7.69</v>
      </c>
      <c r="AU23">
        <v>0</v>
      </c>
      <c r="AV23">
        <v>0</v>
      </c>
      <c r="AW23">
        <v>0.34</v>
      </c>
      <c r="AX23">
        <v>17.18</v>
      </c>
      <c r="AY23">
        <v>0.24</v>
      </c>
    </row>
    <row r="24" spans="1:51">
      <c r="A24" t="s">
        <v>257</v>
      </c>
      <c r="G24" t="s">
        <v>66</v>
      </c>
      <c r="H24" s="115">
        <v>2.62</v>
      </c>
      <c r="I24" s="88">
        <v>0.34</v>
      </c>
      <c r="J24" s="88">
        <v>2.9299999999999997</v>
      </c>
      <c r="K24" s="88">
        <v>0</v>
      </c>
      <c r="L24" s="88">
        <v>7.69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10</v>
      </c>
      <c r="X24">
        <v>20</v>
      </c>
      <c r="Y24">
        <v>0</v>
      </c>
      <c r="Z24">
        <v>40</v>
      </c>
      <c r="AA24">
        <v>0</v>
      </c>
      <c r="AB24">
        <v>0</v>
      </c>
      <c r="AC24">
        <v>0</v>
      </c>
      <c r="AD24">
        <v>60</v>
      </c>
      <c r="AE24">
        <v>0</v>
      </c>
      <c r="AF24">
        <v>0</v>
      </c>
      <c r="AG24">
        <v>50</v>
      </c>
      <c r="AH24">
        <v>2.57</v>
      </c>
      <c r="AI24">
        <v>0.55000000000000004</v>
      </c>
      <c r="AJ24">
        <v>0</v>
      </c>
      <c r="AK24">
        <v>0.32</v>
      </c>
      <c r="AL24">
        <v>0</v>
      </c>
      <c r="AM24">
        <v>0.22</v>
      </c>
      <c r="AN24">
        <v>0.36</v>
      </c>
      <c r="AO24">
        <v>0.33</v>
      </c>
      <c r="AP24">
        <v>0.57999999999999996</v>
      </c>
      <c r="AQ24">
        <v>0</v>
      </c>
      <c r="AR24">
        <v>0.38</v>
      </c>
      <c r="AS24">
        <v>51.25</v>
      </c>
      <c r="AT24">
        <v>7.69</v>
      </c>
      <c r="AU24">
        <v>0</v>
      </c>
      <c r="AV24">
        <v>0</v>
      </c>
      <c r="AW24">
        <v>0.34</v>
      </c>
      <c r="AX24">
        <v>17.18</v>
      </c>
      <c r="AY24">
        <v>0.24</v>
      </c>
    </row>
    <row r="25" spans="1:51">
      <c r="A25" t="s">
        <v>258</v>
      </c>
      <c r="G25" t="s">
        <v>67</v>
      </c>
      <c r="H25" s="115">
        <v>2.62</v>
      </c>
      <c r="I25" s="88">
        <v>0.34</v>
      </c>
      <c r="J25" s="88">
        <v>2.9299999999999997</v>
      </c>
      <c r="K25" s="88">
        <v>0</v>
      </c>
      <c r="L25" s="88">
        <v>7.69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10</v>
      </c>
      <c r="X25">
        <v>20</v>
      </c>
      <c r="Y25">
        <v>0</v>
      </c>
      <c r="Z25">
        <v>40</v>
      </c>
      <c r="AA25">
        <v>0</v>
      </c>
      <c r="AB25">
        <v>0</v>
      </c>
      <c r="AC25">
        <v>0</v>
      </c>
      <c r="AD25">
        <v>60</v>
      </c>
      <c r="AE25">
        <v>0</v>
      </c>
      <c r="AF25">
        <v>0</v>
      </c>
      <c r="AG25">
        <v>50</v>
      </c>
      <c r="AH25">
        <v>2.57</v>
      </c>
      <c r="AI25">
        <v>0.55000000000000004</v>
      </c>
      <c r="AJ25">
        <v>0</v>
      </c>
      <c r="AK25">
        <v>0.32</v>
      </c>
      <c r="AL25">
        <v>0</v>
      </c>
      <c r="AM25">
        <v>0.22</v>
      </c>
      <c r="AN25">
        <v>0.36</v>
      </c>
      <c r="AO25">
        <v>0.33</v>
      </c>
      <c r="AP25">
        <v>0.57999999999999996</v>
      </c>
      <c r="AQ25">
        <v>0</v>
      </c>
      <c r="AR25">
        <v>0.38</v>
      </c>
      <c r="AS25">
        <v>51.25</v>
      </c>
      <c r="AT25">
        <v>7.69</v>
      </c>
      <c r="AU25">
        <v>0</v>
      </c>
      <c r="AV25">
        <v>0</v>
      </c>
      <c r="AW25">
        <v>0.34</v>
      </c>
      <c r="AX25">
        <v>17.18</v>
      </c>
      <c r="AY25">
        <v>0.24</v>
      </c>
    </row>
    <row r="26" spans="1:51">
      <c r="A26" t="s">
        <v>259</v>
      </c>
      <c r="G26" t="s">
        <v>68</v>
      </c>
      <c r="H26" s="115">
        <v>2.62</v>
      </c>
      <c r="I26" s="88">
        <v>0.34</v>
      </c>
      <c r="J26" s="88">
        <v>2.9299999999999997</v>
      </c>
      <c r="K26" s="88">
        <v>0</v>
      </c>
      <c r="L26" s="88">
        <v>7.69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10</v>
      </c>
      <c r="X26">
        <v>20</v>
      </c>
      <c r="Y26">
        <v>0</v>
      </c>
      <c r="Z26">
        <v>40</v>
      </c>
      <c r="AA26">
        <v>0</v>
      </c>
      <c r="AB26">
        <v>0</v>
      </c>
      <c r="AC26">
        <v>0</v>
      </c>
      <c r="AD26">
        <v>60</v>
      </c>
      <c r="AE26">
        <v>0</v>
      </c>
      <c r="AF26">
        <v>0</v>
      </c>
      <c r="AG26">
        <v>50</v>
      </c>
      <c r="AH26">
        <v>2.57</v>
      </c>
      <c r="AI26">
        <v>0.55000000000000004</v>
      </c>
      <c r="AJ26">
        <v>0</v>
      </c>
      <c r="AK26">
        <v>0.32</v>
      </c>
      <c r="AL26">
        <v>0</v>
      </c>
      <c r="AM26">
        <v>0.22</v>
      </c>
      <c r="AN26">
        <v>0.36</v>
      </c>
      <c r="AO26">
        <v>0.33</v>
      </c>
      <c r="AP26">
        <v>0.57999999999999996</v>
      </c>
      <c r="AQ26">
        <v>0</v>
      </c>
      <c r="AR26">
        <v>0.38</v>
      </c>
      <c r="AS26">
        <v>51.25</v>
      </c>
      <c r="AT26">
        <v>7.69</v>
      </c>
      <c r="AU26">
        <v>0</v>
      </c>
      <c r="AV26">
        <v>0</v>
      </c>
      <c r="AW26">
        <v>0.34</v>
      </c>
      <c r="AX26">
        <v>17.18</v>
      </c>
      <c r="AY26">
        <v>0.24</v>
      </c>
    </row>
    <row r="27" spans="1:51">
      <c r="A27" t="s">
        <v>260</v>
      </c>
      <c r="G27" t="s">
        <v>69</v>
      </c>
      <c r="H27" s="115">
        <v>45.39</v>
      </c>
      <c r="I27" s="88">
        <v>0.34</v>
      </c>
      <c r="J27" s="88">
        <v>2.9299999999999997</v>
      </c>
      <c r="K27" s="88">
        <v>0</v>
      </c>
      <c r="L27" s="88">
        <v>7.69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10</v>
      </c>
      <c r="X27">
        <v>20</v>
      </c>
      <c r="Y27">
        <v>0</v>
      </c>
      <c r="Z27">
        <v>40</v>
      </c>
      <c r="AA27">
        <v>0</v>
      </c>
      <c r="AB27">
        <v>0</v>
      </c>
      <c r="AC27">
        <v>0</v>
      </c>
      <c r="AD27">
        <v>60</v>
      </c>
      <c r="AE27">
        <v>0</v>
      </c>
      <c r="AF27">
        <v>222.02</v>
      </c>
      <c r="AG27">
        <v>50</v>
      </c>
      <c r="AH27">
        <v>2.57</v>
      </c>
      <c r="AI27">
        <v>0.55000000000000004</v>
      </c>
      <c r="AJ27">
        <v>17.3</v>
      </c>
      <c r="AK27">
        <v>0.32</v>
      </c>
      <c r="AL27">
        <v>18.649999999999999</v>
      </c>
      <c r="AM27">
        <v>0.22</v>
      </c>
      <c r="AN27">
        <v>0.36</v>
      </c>
      <c r="AO27">
        <v>0.33</v>
      </c>
      <c r="AP27">
        <v>0.57999999999999996</v>
      </c>
      <c r="AQ27">
        <v>6.82</v>
      </c>
      <c r="AR27">
        <v>0.38</v>
      </c>
      <c r="AS27">
        <v>51.25</v>
      </c>
      <c r="AT27">
        <v>7.69</v>
      </c>
      <c r="AU27">
        <v>79.290000000000006</v>
      </c>
      <c r="AV27">
        <v>0</v>
      </c>
      <c r="AW27">
        <v>0.34</v>
      </c>
      <c r="AX27">
        <v>17.18</v>
      </c>
      <c r="AY27">
        <v>0.24</v>
      </c>
    </row>
    <row r="28" spans="1:51">
      <c r="A28" t="s">
        <v>261</v>
      </c>
      <c r="G28" t="s">
        <v>70</v>
      </c>
      <c r="H28" s="115">
        <v>45.39</v>
      </c>
      <c r="I28" s="88">
        <v>0.34</v>
      </c>
      <c r="J28" s="88">
        <v>2.9299999999999997</v>
      </c>
      <c r="K28" s="88">
        <v>0</v>
      </c>
      <c r="L28" s="88">
        <v>7.69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10</v>
      </c>
      <c r="X28">
        <v>20</v>
      </c>
      <c r="Y28">
        <v>0</v>
      </c>
      <c r="Z28">
        <v>40</v>
      </c>
      <c r="AA28">
        <v>0</v>
      </c>
      <c r="AB28">
        <v>0</v>
      </c>
      <c r="AC28">
        <v>0</v>
      </c>
      <c r="AD28">
        <v>60</v>
      </c>
      <c r="AE28">
        <v>0</v>
      </c>
      <c r="AF28">
        <v>222.02</v>
      </c>
      <c r="AG28">
        <v>50</v>
      </c>
      <c r="AH28">
        <v>2.57</v>
      </c>
      <c r="AI28">
        <v>0.55000000000000004</v>
      </c>
      <c r="AJ28">
        <v>17.3</v>
      </c>
      <c r="AK28">
        <v>0.32</v>
      </c>
      <c r="AL28">
        <v>18.649999999999999</v>
      </c>
      <c r="AM28">
        <v>0.22</v>
      </c>
      <c r="AN28">
        <v>0.36</v>
      </c>
      <c r="AO28">
        <v>0.33</v>
      </c>
      <c r="AP28">
        <v>0.57999999999999996</v>
      </c>
      <c r="AQ28">
        <v>6.82</v>
      </c>
      <c r="AR28">
        <v>0.38</v>
      </c>
      <c r="AS28">
        <v>51.25</v>
      </c>
      <c r="AT28">
        <v>7.69</v>
      </c>
      <c r="AU28">
        <v>79.290000000000006</v>
      </c>
      <c r="AV28">
        <v>0</v>
      </c>
      <c r="AW28">
        <v>0.34</v>
      </c>
      <c r="AX28">
        <v>17.18</v>
      </c>
      <c r="AY28">
        <v>0.24</v>
      </c>
    </row>
    <row r="29" spans="1:51">
      <c r="A29" t="s">
        <v>269</v>
      </c>
      <c r="G29" t="s">
        <v>71</v>
      </c>
      <c r="H29" s="115">
        <v>179.00000000000006</v>
      </c>
      <c r="I29" s="88">
        <v>0.34</v>
      </c>
      <c r="J29" s="88">
        <v>2.9299999999999997</v>
      </c>
      <c r="K29" s="88">
        <v>0</v>
      </c>
      <c r="L29" s="88">
        <v>7.69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10</v>
      </c>
      <c r="X29">
        <v>20</v>
      </c>
      <c r="Y29">
        <v>0</v>
      </c>
      <c r="Z29">
        <v>40</v>
      </c>
      <c r="AA29">
        <v>0</v>
      </c>
      <c r="AB29">
        <v>0</v>
      </c>
      <c r="AC29">
        <v>0</v>
      </c>
      <c r="AD29">
        <v>60</v>
      </c>
      <c r="AE29">
        <v>133.61000000000001</v>
      </c>
      <c r="AF29">
        <v>222.02</v>
      </c>
      <c r="AG29">
        <v>50</v>
      </c>
      <c r="AH29">
        <v>2.57</v>
      </c>
      <c r="AI29">
        <v>0.55000000000000004</v>
      </c>
      <c r="AJ29">
        <v>17.3</v>
      </c>
      <c r="AK29">
        <v>0.32</v>
      </c>
      <c r="AL29">
        <v>18.649999999999999</v>
      </c>
      <c r="AM29">
        <v>0.22</v>
      </c>
      <c r="AN29">
        <v>0.36</v>
      </c>
      <c r="AO29">
        <v>0.33</v>
      </c>
      <c r="AP29">
        <v>0.57999999999999996</v>
      </c>
      <c r="AQ29">
        <v>6.82</v>
      </c>
      <c r="AR29">
        <v>0.38</v>
      </c>
      <c r="AS29">
        <v>51.25</v>
      </c>
      <c r="AT29">
        <v>7.69</v>
      </c>
      <c r="AU29">
        <v>79.290000000000006</v>
      </c>
      <c r="AV29">
        <v>0</v>
      </c>
      <c r="AW29">
        <v>0.34</v>
      </c>
      <c r="AX29">
        <v>17.18</v>
      </c>
      <c r="AY29">
        <v>0.24</v>
      </c>
    </row>
    <row r="30" spans="1:51">
      <c r="A30" t="s">
        <v>270</v>
      </c>
      <c r="G30" t="s">
        <v>72</v>
      </c>
      <c r="H30" s="115">
        <v>440.44</v>
      </c>
      <c r="I30" s="88">
        <v>0.34</v>
      </c>
      <c r="J30" s="88">
        <v>2.9299999999999997</v>
      </c>
      <c r="K30" s="88">
        <v>0</v>
      </c>
      <c r="L30" s="88">
        <v>7.69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10</v>
      </c>
      <c r="X30">
        <v>20</v>
      </c>
      <c r="Y30">
        <v>0</v>
      </c>
      <c r="Z30">
        <v>40</v>
      </c>
      <c r="AA30">
        <v>0</v>
      </c>
      <c r="AB30">
        <v>0</v>
      </c>
      <c r="AC30">
        <v>0</v>
      </c>
      <c r="AD30">
        <v>60</v>
      </c>
      <c r="AE30">
        <v>395.05</v>
      </c>
      <c r="AF30">
        <v>222.02</v>
      </c>
      <c r="AG30">
        <v>50</v>
      </c>
      <c r="AH30">
        <v>2.57</v>
      </c>
      <c r="AI30">
        <v>0.55000000000000004</v>
      </c>
      <c r="AJ30">
        <v>17.3</v>
      </c>
      <c r="AK30">
        <v>0.32</v>
      </c>
      <c r="AL30">
        <v>18.649999999999999</v>
      </c>
      <c r="AM30">
        <v>0.22</v>
      </c>
      <c r="AN30">
        <v>0.36</v>
      </c>
      <c r="AO30">
        <v>0.33</v>
      </c>
      <c r="AP30">
        <v>0.57999999999999996</v>
      </c>
      <c r="AQ30">
        <v>6.82</v>
      </c>
      <c r="AR30">
        <v>0.38</v>
      </c>
      <c r="AS30">
        <v>51.25</v>
      </c>
      <c r="AT30">
        <v>7.69</v>
      </c>
      <c r="AU30">
        <v>79.290000000000006</v>
      </c>
      <c r="AV30">
        <v>0</v>
      </c>
      <c r="AW30">
        <v>0.34</v>
      </c>
      <c r="AX30">
        <v>17.18</v>
      </c>
      <c r="AY30">
        <v>0.24</v>
      </c>
    </row>
    <row r="31" spans="1:51">
      <c r="A31" t="s">
        <v>280</v>
      </c>
      <c r="G31" t="s">
        <v>73</v>
      </c>
      <c r="H31" s="115">
        <v>458.71</v>
      </c>
      <c r="I31" s="88">
        <v>0.34</v>
      </c>
      <c r="J31" s="88">
        <v>2.9299999999999997</v>
      </c>
      <c r="K31" s="88">
        <v>0</v>
      </c>
      <c r="L31" s="88">
        <v>7.69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10</v>
      </c>
      <c r="X31">
        <v>20</v>
      </c>
      <c r="Y31">
        <v>0</v>
      </c>
      <c r="Z31">
        <v>40</v>
      </c>
      <c r="AA31">
        <v>0</v>
      </c>
      <c r="AB31">
        <v>0</v>
      </c>
      <c r="AC31">
        <v>0</v>
      </c>
      <c r="AD31">
        <v>60</v>
      </c>
      <c r="AE31">
        <v>413.32</v>
      </c>
      <c r="AF31">
        <v>222.02</v>
      </c>
      <c r="AG31">
        <v>50</v>
      </c>
      <c r="AH31">
        <v>2.57</v>
      </c>
      <c r="AI31">
        <v>0.55000000000000004</v>
      </c>
      <c r="AJ31">
        <v>17.3</v>
      </c>
      <c r="AK31">
        <v>0.32</v>
      </c>
      <c r="AL31">
        <v>18.649999999999999</v>
      </c>
      <c r="AM31">
        <v>0.22</v>
      </c>
      <c r="AN31">
        <v>0.36</v>
      </c>
      <c r="AO31">
        <v>0.33</v>
      </c>
      <c r="AP31">
        <v>0.57999999999999996</v>
      </c>
      <c r="AQ31">
        <v>6.82</v>
      </c>
      <c r="AR31">
        <v>0.38</v>
      </c>
      <c r="AS31">
        <v>51.25</v>
      </c>
      <c r="AT31">
        <v>7.69</v>
      </c>
      <c r="AU31">
        <v>79.290000000000006</v>
      </c>
      <c r="AV31">
        <v>0</v>
      </c>
      <c r="AW31">
        <v>0.34</v>
      </c>
      <c r="AX31">
        <v>17.18</v>
      </c>
      <c r="AY31">
        <v>0.24</v>
      </c>
    </row>
    <row r="32" spans="1:51">
      <c r="A32" t="s">
        <v>281</v>
      </c>
      <c r="G32" t="s">
        <v>74</v>
      </c>
      <c r="H32" s="115">
        <v>459.14</v>
      </c>
      <c r="I32" s="88">
        <v>0.94</v>
      </c>
      <c r="J32" s="88">
        <v>2.9299999999999997</v>
      </c>
      <c r="K32" s="88">
        <v>0</v>
      </c>
      <c r="L32" s="88">
        <v>7.8800000000000008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10</v>
      </c>
      <c r="X32">
        <v>20</v>
      </c>
      <c r="Y32">
        <v>0.6</v>
      </c>
      <c r="Z32">
        <v>40</v>
      </c>
      <c r="AA32">
        <v>0</v>
      </c>
      <c r="AB32">
        <v>1.4</v>
      </c>
      <c r="AC32">
        <v>0.19</v>
      </c>
      <c r="AD32">
        <v>60</v>
      </c>
      <c r="AE32">
        <v>412.35</v>
      </c>
      <c r="AF32">
        <v>222.02</v>
      </c>
      <c r="AG32">
        <v>50</v>
      </c>
      <c r="AH32">
        <v>2.57</v>
      </c>
      <c r="AI32">
        <v>0.55000000000000004</v>
      </c>
      <c r="AJ32">
        <v>17.3</v>
      </c>
      <c r="AK32">
        <v>0.32</v>
      </c>
      <c r="AL32">
        <v>18.649999999999999</v>
      </c>
      <c r="AM32">
        <v>0.22</v>
      </c>
      <c r="AN32">
        <v>0.36</v>
      </c>
      <c r="AO32">
        <v>0.33</v>
      </c>
      <c r="AP32">
        <v>0.57999999999999996</v>
      </c>
      <c r="AQ32">
        <v>6.82</v>
      </c>
      <c r="AR32">
        <v>0.38</v>
      </c>
      <c r="AS32">
        <v>51.25</v>
      </c>
      <c r="AT32">
        <v>7.69</v>
      </c>
      <c r="AU32">
        <v>79.290000000000006</v>
      </c>
      <c r="AV32">
        <v>0</v>
      </c>
      <c r="AW32">
        <v>0.34</v>
      </c>
      <c r="AX32">
        <v>17.18</v>
      </c>
      <c r="AY32">
        <v>0.24</v>
      </c>
    </row>
    <row r="33" spans="1:51">
      <c r="A33" t="s">
        <v>282</v>
      </c>
      <c r="G33" t="s">
        <v>75</v>
      </c>
      <c r="H33" s="115">
        <v>481.69</v>
      </c>
      <c r="I33" s="88">
        <v>1.54</v>
      </c>
      <c r="J33" s="88">
        <v>2.9299999999999997</v>
      </c>
      <c r="K33" s="88">
        <v>0</v>
      </c>
      <c r="L33" s="88">
        <v>8.120000000000001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10</v>
      </c>
      <c r="X33">
        <v>20</v>
      </c>
      <c r="Y33">
        <v>1.2</v>
      </c>
      <c r="Z33">
        <v>40</v>
      </c>
      <c r="AA33">
        <v>0</v>
      </c>
      <c r="AB33">
        <v>2.8</v>
      </c>
      <c r="AC33">
        <v>0.43</v>
      </c>
      <c r="AD33">
        <v>60</v>
      </c>
      <c r="AE33">
        <v>433.5</v>
      </c>
      <c r="AF33">
        <v>222.02</v>
      </c>
      <c r="AG33">
        <v>50</v>
      </c>
      <c r="AH33">
        <v>2.57</v>
      </c>
      <c r="AI33">
        <v>0.55000000000000004</v>
      </c>
      <c r="AJ33">
        <v>17.3</v>
      </c>
      <c r="AK33">
        <v>0.32</v>
      </c>
      <c r="AL33">
        <v>18.649999999999999</v>
      </c>
      <c r="AM33">
        <v>0.22</v>
      </c>
      <c r="AN33">
        <v>0.36</v>
      </c>
      <c r="AO33">
        <v>0.33</v>
      </c>
      <c r="AP33">
        <v>0.57999999999999996</v>
      </c>
      <c r="AQ33">
        <v>6.82</v>
      </c>
      <c r="AR33">
        <v>0.38</v>
      </c>
      <c r="AS33">
        <v>51.25</v>
      </c>
      <c r="AT33">
        <v>7.69</v>
      </c>
      <c r="AU33">
        <v>79.290000000000006</v>
      </c>
      <c r="AV33">
        <v>0</v>
      </c>
      <c r="AW33">
        <v>0.34</v>
      </c>
      <c r="AX33">
        <v>17.18</v>
      </c>
      <c r="AY33">
        <v>0.24</v>
      </c>
    </row>
    <row r="34" spans="1:51">
      <c r="A34" t="s">
        <v>283</v>
      </c>
      <c r="G34" t="s">
        <v>76</v>
      </c>
      <c r="H34" s="115">
        <v>508.96</v>
      </c>
      <c r="I34" s="88">
        <v>3.34</v>
      </c>
      <c r="J34" s="88">
        <v>2.9299999999999997</v>
      </c>
      <c r="K34" s="88">
        <v>0</v>
      </c>
      <c r="L34" s="88">
        <v>8.49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10</v>
      </c>
      <c r="X34">
        <v>20</v>
      </c>
      <c r="Y34">
        <v>3</v>
      </c>
      <c r="Z34">
        <v>40</v>
      </c>
      <c r="AA34">
        <v>0</v>
      </c>
      <c r="AB34">
        <v>7</v>
      </c>
      <c r="AC34">
        <v>0.8</v>
      </c>
      <c r="AD34">
        <v>60</v>
      </c>
      <c r="AE34">
        <v>456.57</v>
      </c>
      <c r="AF34">
        <v>222.02</v>
      </c>
      <c r="AG34">
        <v>50</v>
      </c>
      <c r="AH34">
        <v>2.57</v>
      </c>
      <c r="AI34">
        <v>0.55000000000000004</v>
      </c>
      <c r="AJ34">
        <v>17.3</v>
      </c>
      <c r="AK34">
        <v>0.32</v>
      </c>
      <c r="AL34">
        <v>18.649999999999999</v>
      </c>
      <c r="AM34">
        <v>0.22</v>
      </c>
      <c r="AN34">
        <v>0.36</v>
      </c>
      <c r="AO34">
        <v>0.33</v>
      </c>
      <c r="AP34">
        <v>0.57999999999999996</v>
      </c>
      <c r="AQ34">
        <v>6.82</v>
      </c>
      <c r="AR34">
        <v>0.38</v>
      </c>
      <c r="AS34">
        <v>51.25</v>
      </c>
      <c r="AT34">
        <v>7.69</v>
      </c>
      <c r="AU34">
        <v>79.290000000000006</v>
      </c>
      <c r="AV34">
        <v>0</v>
      </c>
      <c r="AW34">
        <v>0.34</v>
      </c>
      <c r="AX34">
        <v>17.18</v>
      </c>
      <c r="AY34">
        <v>0.24</v>
      </c>
    </row>
    <row r="35" spans="1:51">
      <c r="A35" t="s">
        <v>298</v>
      </c>
      <c r="G35" t="s">
        <v>77</v>
      </c>
      <c r="H35" s="115">
        <v>533.71</v>
      </c>
      <c r="I35" s="88">
        <v>65.27000000000001</v>
      </c>
      <c r="J35" s="88">
        <v>2.88</v>
      </c>
      <c r="K35" s="88">
        <v>0</v>
      </c>
      <c r="L35" s="88">
        <v>8.9500000000000011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10</v>
      </c>
      <c r="X35">
        <v>20</v>
      </c>
      <c r="Y35">
        <v>12</v>
      </c>
      <c r="Z35">
        <v>40</v>
      </c>
      <c r="AA35">
        <v>0</v>
      </c>
      <c r="AB35">
        <v>28</v>
      </c>
      <c r="AC35">
        <v>1.26</v>
      </c>
      <c r="AD35">
        <v>60</v>
      </c>
      <c r="AE35">
        <v>460.41</v>
      </c>
      <c r="AF35">
        <v>222.02</v>
      </c>
      <c r="AG35">
        <v>50</v>
      </c>
      <c r="AH35">
        <v>2.57</v>
      </c>
      <c r="AI35">
        <v>0.54</v>
      </c>
      <c r="AJ35">
        <v>17.3</v>
      </c>
      <c r="AK35">
        <v>0.32</v>
      </c>
      <c r="AL35">
        <v>18.649999999999999</v>
      </c>
      <c r="AM35">
        <v>0.21</v>
      </c>
      <c r="AN35">
        <v>0.31</v>
      </c>
      <c r="AO35">
        <v>0.28999999999999998</v>
      </c>
      <c r="AP35">
        <v>0.56000000000000005</v>
      </c>
      <c r="AQ35">
        <v>6.82</v>
      </c>
      <c r="AR35">
        <v>0.37</v>
      </c>
      <c r="AS35">
        <v>51.25</v>
      </c>
      <c r="AT35">
        <v>7.69</v>
      </c>
      <c r="AU35">
        <v>79.290000000000006</v>
      </c>
      <c r="AV35">
        <v>52.87</v>
      </c>
      <c r="AW35">
        <v>0.4</v>
      </c>
      <c r="AX35">
        <v>17.18</v>
      </c>
      <c r="AY35">
        <v>0.24</v>
      </c>
    </row>
    <row r="36" spans="1:51">
      <c r="A36" t="s">
        <v>331</v>
      </c>
      <c r="G36" t="s">
        <v>78</v>
      </c>
      <c r="H36" s="115">
        <v>532.68000000000006</v>
      </c>
      <c r="I36" s="88">
        <v>69.77000000000001</v>
      </c>
      <c r="J36" s="88">
        <v>2.88</v>
      </c>
      <c r="K36" s="88">
        <v>0</v>
      </c>
      <c r="L36" s="88">
        <v>9.41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10</v>
      </c>
      <c r="X36">
        <v>20</v>
      </c>
      <c r="Y36">
        <v>16.5</v>
      </c>
      <c r="Z36">
        <v>40</v>
      </c>
      <c r="AA36">
        <v>0</v>
      </c>
      <c r="AB36">
        <v>38.5</v>
      </c>
      <c r="AC36">
        <v>1.72</v>
      </c>
      <c r="AD36">
        <v>60</v>
      </c>
      <c r="AE36">
        <v>448.88</v>
      </c>
      <c r="AF36">
        <v>222.02</v>
      </c>
      <c r="AG36">
        <v>50</v>
      </c>
      <c r="AH36">
        <v>2.57</v>
      </c>
      <c r="AI36">
        <v>0.54</v>
      </c>
      <c r="AJ36">
        <v>17.3</v>
      </c>
      <c r="AK36">
        <v>0.32</v>
      </c>
      <c r="AL36">
        <v>18.649999999999999</v>
      </c>
      <c r="AM36">
        <v>0.21</v>
      </c>
      <c r="AN36">
        <v>0.31</v>
      </c>
      <c r="AO36">
        <v>0.28999999999999998</v>
      </c>
      <c r="AP36">
        <v>0.56000000000000005</v>
      </c>
      <c r="AQ36">
        <v>6.82</v>
      </c>
      <c r="AR36">
        <v>0.37</v>
      </c>
      <c r="AS36">
        <v>51.25</v>
      </c>
      <c r="AT36">
        <v>7.69</v>
      </c>
      <c r="AU36">
        <v>79.290000000000006</v>
      </c>
      <c r="AV36">
        <v>52.87</v>
      </c>
      <c r="AW36">
        <v>0.4</v>
      </c>
      <c r="AX36">
        <v>17.18</v>
      </c>
      <c r="AY36">
        <v>0.24</v>
      </c>
    </row>
    <row r="37" spans="1:51">
      <c r="A37" t="s">
        <v>332</v>
      </c>
      <c r="G37" t="s">
        <v>79</v>
      </c>
      <c r="H37" s="115">
        <v>535.84</v>
      </c>
      <c r="I37" s="88">
        <v>72.77000000000001</v>
      </c>
      <c r="J37" s="88">
        <v>2.88</v>
      </c>
      <c r="K37" s="88">
        <v>0</v>
      </c>
      <c r="L37" s="88">
        <v>9.9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10</v>
      </c>
      <c r="X37">
        <v>20</v>
      </c>
      <c r="Y37">
        <v>19.5</v>
      </c>
      <c r="Z37">
        <v>40</v>
      </c>
      <c r="AA37">
        <v>0</v>
      </c>
      <c r="AB37">
        <v>45.5</v>
      </c>
      <c r="AC37">
        <v>2.21</v>
      </c>
      <c r="AD37">
        <v>60</v>
      </c>
      <c r="AE37">
        <v>445.04</v>
      </c>
      <c r="AF37">
        <v>222.02</v>
      </c>
      <c r="AG37">
        <v>50</v>
      </c>
      <c r="AH37">
        <v>2.57</v>
      </c>
      <c r="AI37">
        <v>0.54</v>
      </c>
      <c r="AJ37">
        <v>17.3</v>
      </c>
      <c r="AK37">
        <v>0.32</v>
      </c>
      <c r="AL37">
        <v>18.649999999999999</v>
      </c>
      <c r="AM37">
        <v>0.21</v>
      </c>
      <c r="AN37">
        <v>0.31</v>
      </c>
      <c r="AO37">
        <v>0.28999999999999998</v>
      </c>
      <c r="AP37">
        <v>0.56000000000000005</v>
      </c>
      <c r="AQ37">
        <v>6.82</v>
      </c>
      <c r="AR37">
        <v>0.37</v>
      </c>
      <c r="AS37">
        <v>51.25</v>
      </c>
      <c r="AT37">
        <v>7.69</v>
      </c>
      <c r="AU37">
        <v>79.290000000000006</v>
      </c>
      <c r="AV37">
        <v>52.87</v>
      </c>
      <c r="AW37">
        <v>0.4</v>
      </c>
      <c r="AX37">
        <v>17.18</v>
      </c>
      <c r="AY37">
        <v>0.24</v>
      </c>
    </row>
    <row r="38" spans="1:51">
      <c r="A38" t="s">
        <v>333</v>
      </c>
      <c r="G38" t="s">
        <v>80</v>
      </c>
      <c r="H38" s="115">
        <v>550.18000000000006</v>
      </c>
      <c r="I38" s="88">
        <v>77.27000000000001</v>
      </c>
      <c r="J38" s="88">
        <v>2.88</v>
      </c>
      <c r="K38" s="88">
        <v>0</v>
      </c>
      <c r="L38" s="88">
        <v>10.23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10</v>
      </c>
      <c r="X38">
        <v>20</v>
      </c>
      <c r="Y38">
        <v>24</v>
      </c>
      <c r="Z38">
        <v>40</v>
      </c>
      <c r="AA38">
        <v>0</v>
      </c>
      <c r="AB38">
        <v>56</v>
      </c>
      <c r="AC38">
        <v>2.54</v>
      </c>
      <c r="AD38">
        <v>60</v>
      </c>
      <c r="AE38">
        <v>448.88</v>
      </c>
      <c r="AF38">
        <v>222.02</v>
      </c>
      <c r="AG38">
        <v>50</v>
      </c>
      <c r="AH38">
        <v>2.57</v>
      </c>
      <c r="AI38">
        <v>0.54</v>
      </c>
      <c r="AJ38">
        <v>17.3</v>
      </c>
      <c r="AK38">
        <v>0.32</v>
      </c>
      <c r="AL38">
        <v>18.649999999999999</v>
      </c>
      <c r="AM38">
        <v>0.21</v>
      </c>
      <c r="AN38">
        <v>0.31</v>
      </c>
      <c r="AO38">
        <v>0.28999999999999998</v>
      </c>
      <c r="AP38">
        <v>0.56000000000000005</v>
      </c>
      <c r="AQ38">
        <v>6.82</v>
      </c>
      <c r="AR38">
        <v>0.37</v>
      </c>
      <c r="AS38">
        <v>51.25</v>
      </c>
      <c r="AT38">
        <v>7.69</v>
      </c>
      <c r="AU38">
        <v>79.290000000000006</v>
      </c>
      <c r="AV38">
        <v>52.87</v>
      </c>
      <c r="AW38">
        <v>0.4</v>
      </c>
      <c r="AX38">
        <v>17.18</v>
      </c>
      <c r="AY38">
        <v>0.24</v>
      </c>
    </row>
    <row r="39" spans="1:51">
      <c r="A39" t="s">
        <v>334</v>
      </c>
      <c r="G39" t="s">
        <v>81</v>
      </c>
      <c r="H39" s="115">
        <v>553.61</v>
      </c>
      <c r="I39" s="88">
        <v>83.27000000000001</v>
      </c>
      <c r="J39" s="88">
        <v>2.88</v>
      </c>
      <c r="K39" s="88">
        <v>0</v>
      </c>
      <c r="L39" s="88">
        <v>10.86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10</v>
      </c>
      <c r="X39">
        <v>20</v>
      </c>
      <c r="Y39">
        <v>30</v>
      </c>
      <c r="Z39">
        <v>40</v>
      </c>
      <c r="AA39">
        <v>0</v>
      </c>
      <c r="AB39">
        <v>70</v>
      </c>
      <c r="AC39">
        <v>3.17</v>
      </c>
      <c r="AD39">
        <v>60</v>
      </c>
      <c r="AE39">
        <v>438.31</v>
      </c>
      <c r="AF39">
        <v>222.02</v>
      </c>
      <c r="AG39">
        <v>50</v>
      </c>
      <c r="AH39">
        <v>2.57</v>
      </c>
      <c r="AI39">
        <v>0.48</v>
      </c>
      <c r="AJ39">
        <v>17.3</v>
      </c>
      <c r="AK39">
        <v>0.32</v>
      </c>
      <c r="AL39">
        <v>18.649999999999999</v>
      </c>
      <c r="AM39">
        <v>0.21</v>
      </c>
      <c r="AN39">
        <v>0.31</v>
      </c>
      <c r="AO39">
        <v>0.28999999999999998</v>
      </c>
      <c r="AP39">
        <v>0.56000000000000005</v>
      </c>
      <c r="AQ39">
        <v>6.82</v>
      </c>
      <c r="AR39">
        <v>0.43</v>
      </c>
      <c r="AS39">
        <v>51.25</v>
      </c>
      <c r="AT39">
        <v>7.69</v>
      </c>
      <c r="AU39">
        <v>79.290000000000006</v>
      </c>
      <c r="AV39">
        <v>52.87</v>
      </c>
      <c r="AW39">
        <v>0.4</v>
      </c>
      <c r="AX39">
        <v>17.18</v>
      </c>
      <c r="AY39">
        <v>0.24</v>
      </c>
    </row>
    <row r="40" spans="1:51">
      <c r="A40" t="s">
        <v>355</v>
      </c>
      <c r="G40" t="s">
        <v>82</v>
      </c>
      <c r="H40" s="115">
        <v>542.62</v>
      </c>
      <c r="I40" s="88">
        <v>89.27000000000001</v>
      </c>
      <c r="J40" s="88">
        <v>2.88</v>
      </c>
      <c r="K40" s="88">
        <v>0</v>
      </c>
      <c r="L40" s="88">
        <v>11.31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10</v>
      </c>
      <c r="X40">
        <v>20</v>
      </c>
      <c r="Y40">
        <v>36</v>
      </c>
      <c r="Z40">
        <v>40</v>
      </c>
      <c r="AA40">
        <v>0</v>
      </c>
      <c r="AB40">
        <v>84</v>
      </c>
      <c r="AC40">
        <v>3.62</v>
      </c>
      <c r="AD40">
        <v>60</v>
      </c>
      <c r="AE40">
        <v>413.32</v>
      </c>
      <c r="AF40">
        <v>222.02</v>
      </c>
      <c r="AG40">
        <v>50</v>
      </c>
      <c r="AH40">
        <v>2.57</v>
      </c>
      <c r="AI40">
        <v>0.48</v>
      </c>
      <c r="AJ40">
        <v>17.3</v>
      </c>
      <c r="AK40">
        <v>0.32</v>
      </c>
      <c r="AL40">
        <v>18.649999999999999</v>
      </c>
      <c r="AM40">
        <v>0.21</v>
      </c>
      <c r="AN40">
        <v>0.31</v>
      </c>
      <c r="AO40">
        <v>0.28999999999999998</v>
      </c>
      <c r="AP40">
        <v>0.56000000000000005</v>
      </c>
      <c r="AQ40">
        <v>6.82</v>
      </c>
      <c r="AR40">
        <v>0.43</v>
      </c>
      <c r="AS40">
        <v>51.25</v>
      </c>
      <c r="AT40">
        <v>7.69</v>
      </c>
      <c r="AU40">
        <v>79.290000000000006</v>
      </c>
      <c r="AV40">
        <v>52.87</v>
      </c>
      <c r="AW40">
        <v>0.4</v>
      </c>
      <c r="AX40">
        <v>17.18</v>
      </c>
      <c r="AY40">
        <v>0.24</v>
      </c>
    </row>
    <row r="41" spans="1:51">
      <c r="A41" t="s">
        <v>356</v>
      </c>
      <c r="G41" t="s">
        <v>83</v>
      </c>
      <c r="H41" s="115">
        <v>507.32</v>
      </c>
      <c r="I41" s="88">
        <v>92.27000000000001</v>
      </c>
      <c r="J41" s="88">
        <v>2.88</v>
      </c>
      <c r="K41" s="88">
        <v>0</v>
      </c>
      <c r="L41" s="88">
        <v>11.74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10</v>
      </c>
      <c r="X41">
        <v>20</v>
      </c>
      <c r="Y41">
        <v>39</v>
      </c>
      <c r="Z41">
        <v>40</v>
      </c>
      <c r="AA41">
        <v>0</v>
      </c>
      <c r="AB41">
        <v>91</v>
      </c>
      <c r="AC41">
        <v>4.05</v>
      </c>
      <c r="AD41">
        <v>60</v>
      </c>
      <c r="AE41">
        <v>371.02</v>
      </c>
      <c r="AF41">
        <v>222.02</v>
      </c>
      <c r="AG41">
        <v>50</v>
      </c>
      <c r="AH41">
        <v>2.57</v>
      </c>
      <c r="AI41">
        <v>0.48</v>
      </c>
      <c r="AJ41">
        <v>17.3</v>
      </c>
      <c r="AK41">
        <v>0.32</v>
      </c>
      <c r="AL41">
        <v>18.649999999999999</v>
      </c>
      <c r="AM41">
        <v>0.21</v>
      </c>
      <c r="AN41">
        <v>0.31</v>
      </c>
      <c r="AO41">
        <v>0.28999999999999998</v>
      </c>
      <c r="AP41">
        <v>0.56000000000000005</v>
      </c>
      <c r="AQ41">
        <v>6.82</v>
      </c>
      <c r="AR41">
        <v>0.43</v>
      </c>
      <c r="AS41">
        <v>51.25</v>
      </c>
      <c r="AT41">
        <v>7.69</v>
      </c>
      <c r="AU41">
        <v>79.290000000000006</v>
      </c>
      <c r="AV41">
        <v>52.87</v>
      </c>
      <c r="AW41">
        <v>0.4</v>
      </c>
      <c r="AX41">
        <v>17.18</v>
      </c>
      <c r="AY41">
        <v>0.24</v>
      </c>
    </row>
    <row r="42" spans="1:51">
      <c r="A42" t="s">
        <v>357</v>
      </c>
      <c r="G42" t="s">
        <v>84</v>
      </c>
      <c r="H42" s="115">
        <v>503.41</v>
      </c>
      <c r="I42" s="88">
        <v>96.77000000000001</v>
      </c>
      <c r="J42" s="88">
        <v>2.88</v>
      </c>
      <c r="K42" s="88">
        <v>0</v>
      </c>
      <c r="L42" s="88">
        <v>12.2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10</v>
      </c>
      <c r="X42">
        <v>20</v>
      </c>
      <c r="Y42">
        <v>43.5</v>
      </c>
      <c r="Z42">
        <v>40</v>
      </c>
      <c r="AA42">
        <v>0</v>
      </c>
      <c r="AB42">
        <v>101.5</v>
      </c>
      <c r="AC42">
        <v>4.51</v>
      </c>
      <c r="AD42">
        <v>60</v>
      </c>
      <c r="AE42">
        <v>356.61</v>
      </c>
      <c r="AF42">
        <v>222.02</v>
      </c>
      <c r="AG42">
        <v>50</v>
      </c>
      <c r="AH42">
        <v>2.57</v>
      </c>
      <c r="AI42">
        <v>0.48</v>
      </c>
      <c r="AJ42">
        <v>17.3</v>
      </c>
      <c r="AK42">
        <v>0.32</v>
      </c>
      <c r="AL42">
        <v>18.649999999999999</v>
      </c>
      <c r="AM42">
        <v>0.21</v>
      </c>
      <c r="AN42">
        <v>0.31</v>
      </c>
      <c r="AO42">
        <v>0.28999999999999998</v>
      </c>
      <c r="AP42">
        <v>0.56000000000000005</v>
      </c>
      <c r="AQ42">
        <v>6.82</v>
      </c>
      <c r="AR42">
        <v>0.43</v>
      </c>
      <c r="AS42">
        <v>51.25</v>
      </c>
      <c r="AT42">
        <v>7.69</v>
      </c>
      <c r="AU42">
        <v>79.290000000000006</v>
      </c>
      <c r="AV42">
        <v>52.87</v>
      </c>
      <c r="AW42">
        <v>0.4</v>
      </c>
      <c r="AX42">
        <v>17.18</v>
      </c>
      <c r="AY42">
        <v>0.24</v>
      </c>
    </row>
    <row r="43" spans="1:51">
      <c r="A43" t="s">
        <v>363</v>
      </c>
      <c r="G43" t="s">
        <v>85</v>
      </c>
      <c r="H43" s="115">
        <v>487.97</v>
      </c>
      <c r="I43" s="88">
        <v>101.25</v>
      </c>
      <c r="J43" s="88">
        <v>2.79</v>
      </c>
      <c r="K43" s="88">
        <v>0</v>
      </c>
      <c r="L43" s="88">
        <v>12.670000000000002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10</v>
      </c>
      <c r="X43">
        <v>20</v>
      </c>
      <c r="Y43">
        <v>48</v>
      </c>
      <c r="Z43">
        <v>40</v>
      </c>
      <c r="AA43">
        <v>0</v>
      </c>
      <c r="AB43">
        <v>112</v>
      </c>
      <c r="AC43">
        <v>4.9800000000000004</v>
      </c>
      <c r="AD43">
        <v>60</v>
      </c>
      <c r="AE43">
        <v>330.65</v>
      </c>
      <c r="AF43">
        <v>222.02</v>
      </c>
      <c r="AG43">
        <v>50</v>
      </c>
      <c r="AH43">
        <v>2.48</v>
      </c>
      <c r="AI43">
        <v>0.48</v>
      </c>
      <c r="AJ43">
        <v>17.3</v>
      </c>
      <c r="AK43">
        <v>0.35</v>
      </c>
      <c r="AL43">
        <v>18.649999999999999</v>
      </c>
      <c r="AM43">
        <v>0.19</v>
      </c>
      <c r="AN43">
        <v>0.31</v>
      </c>
      <c r="AO43">
        <v>0.28999999999999998</v>
      </c>
      <c r="AP43">
        <v>0.5</v>
      </c>
      <c r="AQ43">
        <v>6.82</v>
      </c>
      <c r="AR43">
        <v>0.43</v>
      </c>
      <c r="AS43">
        <v>51.25</v>
      </c>
      <c r="AT43">
        <v>7.69</v>
      </c>
      <c r="AU43">
        <v>79.290000000000006</v>
      </c>
      <c r="AV43">
        <v>52.87</v>
      </c>
      <c r="AW43">
        <v>0.38</v>
      </c>
      <c r="AX43">
        <v>17.18</v>
      </c>
      <c r="AY43">
        <v>0.31</v>
      </c>
    </row>
    <row r="44" spans="1:51">
      <c r="A44" t="s">
        <v>367</v>
      </c>
      <c r="G44" t="s">
        <v>86</v>
      </c>
      <c r="H44" s="115">
        <v>469.98000000000008</v>
      </c>
      <c r="I44" s="88">
        <v>104.25</v>
      </c>
      <c r="J44" s="88">
        <v>2.79</v>
      </c>
      <c r="K44" s="88">
        <v>0</v>
      </c>
      <c r="L44" s="88">
        <v>13.06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10</v>
      </c>
      <c r="X44">
        <v>20</v>
      </c>
      <c r="Y44">
        <v>51</v>
      </c>
      <c r="Z44">
        <v>40</v>
      </c>
      <c r="AA44">
        <v>0</v>
      </c>
      <c r="AB44">
        <v>119</v>
      </c>
      <c r="AC44">
        <v>5.37</v>
      </c>
      <c r="AD44">
        <v>60</v>
      </c>
      <c r="AE44">
        <v>305.66000000000003</v>
      </c>
      <c r="AF44">
        <v>222.02</v>
      </c>
      <c r="AG44">
        <v>50</v>
      </c>
      <c r="AH44">
        <v>2.48</v>
      </c>
      <c r="AI44">
        <v>0.48</v>
      </c>
      <c r="AJ44">
        <v>17.3</v>
      </c>
      <c r="AK44">
        <v>0.35</v>
      </c>
      <c r="AL44">
        <v>18.649999999999999</v>
      </c>
      <c r="AM44">
        <v>0.19</v>
      </c>
      <c r="AN44">
        <v>0.31</v>
      </c>
      <c r="AO44">
        <v>0.28999999999999998</v>
      </c>
      <c r="AP44">
        <v>0.5</v>
      </c>
      <c r="AQ44">
        <v>6.82</v>
      </c>
      <c r="AR44">
        <v>0.43</v>
      </c>
      <c r="AS44">
        <v>51.25</v>
      </c>
      <c r="AT44">
        <v>7.69</v>
      </c>
      <c r="AU44">
        <v>79.290000000000006</v>
      </c>
      <c r="AV44">
        <v>52.87</v>
      </c>
      <c r="AW44">
        <v>0.38</v>
      </c>
      <c r="AX44">
        <v>17.18</v>
      </c>
      <c r="AY44">
        <v>0.31</v>
      </c>
    </row>
    <row r="45" spans="1:51">
      <c r="A45" t="s">
        <v>390</v>
      </c>
      <c r="G45" t="s">
        <v>87</v>
      </c>
      <c r="H45" s="115">
        <v>422.19000000000005</v>
      </c>
      <c r="I45" s="88">
        <v>107.25</v>
      </c>
      <c r="J45" s="88">
        <v>2.79</v>
      </c>
      <c r="K45" s="88">
        <v>0</v>
      </c>
      <c r="L45" s="88">
        <v>13.350000000000001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10</v>
      </c>
      <c r="X45">
        <v>20</v>
      </c>
      <c r="Y45">
        <v>54</v>
      </c>
      <c r="Z45">
        <v>40</v>
      </c>
      <c r="AA45">
        <v>0</v>
      </c>
      <c r="AB45">
        <v>126</v>
      </c>
      <c r="AC45">
        <v>5.66</v>
      </c>
      <c r="AD45">
        <v>60</v>
      </c>
      <c r="AE45">
        <v>250.87</v>
      </c>
      <c r="AF45">
        <v>222.02</v>
      </c>
      <c r="AG45">
        <v>50</v>
      </c>
      <c r="AH45">
        <v>2.48</v>
      </c>
      <c r="AI45">
        <v>0.48</v>
      </c>
      <c r="AJ45">
        <v>17.3</v>
      </c>
      <c r="AK45">
        <v>0.35</v>
      </c>
      <c r="AL45">
        <v>18.649999999999999</v>
      </c>
      <c r="AM45">
        <v>0.19</v>
      </c>
      <c r="AN45">
        <v>0.31</v>
      </c>
      <c r="AO45">
        <v>0.28999999999999998</v>
      </c>
      <c r="AP45">
        <v>0.5</v>
      </c>
      <c r="AQ45">
        <v>6.82</v>
      </c>
      <c r="AR45">
        <v>0.43</v>
      </c>
      <c r="AS45">
        <v>51.25</v>
      </c>
      <c r="AT45">
        <v>7.69</v>
      </c>
      <c r="AU45">
        <v>79.290000000000006</v>
      </c>
      <c r="AV45">
        <v>52.87</v>
      </c>
      <c r="AW45">
        <v>0.38</v>
      </c>
      <c r="AX45">
        <v>17.18</v>
      </c>
      <c r="AY45">
        <v>0.31</v>
      </c>
    </row>
    <row r="46" spans="1:51">
      <c r="A46" t="s">
        <v>391</v>
      </c>
      <c r="G46" t="s">
        <v>88</v>
      </c>
      <c r="H46" s="115">
        <v>436.19000000000005</v>
      </c>
      <c r="I46" s="88">
        <v>113.25</v>
      </c>
      <c r="J46" s="88">
        <v>2.79</v>
      </c>
      <c r="K46" s="88">
        <v>0</v>
      </c>
      <c r="L46" s="88">
        <v>13.61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10</v>
      </c>
      <c r="X46">
        <v>20</v>
      </c>
      <c r="Y46">
        <v>60</v>
      </c>
      <c r="Z46">
        <v>40</v>
      </c>
      <c r="AA46">
        <v>0</v>
      </c>
      <c r="AB46">
        <v>140</v>
      </c>
      <c r="AC46">
        <v>5.92</v>
      </c>
      <c r="AD46">
        <v>60</v>
      </c>
      <c r="AE46">
        <v>250.87</v>
      </c>
      <c r="AF46">
        <v>222.02</v>
      </c>
      <c r="AG46">
        <v>50</v>
      </c>
      <c r="AH46">
        <v>2.48</v>
      </c>
      <c r="AI46">
        <v>0.48</v>
      </c>
      <c r="AJ46">
        <v>17.3</v>
      </c>
      <c r="AK46">
        <v>0.35</v>
      </c>
      <c r="AL46">
        <v>18.649999999999999</v>
      </c>
      <c r="AM46">
        <v>0.19</v>
      </c>
      <c r="AN46">
        <v>0.31</v>
      </c>
      <c r="AO46">
        <v>0.28999999999999998</v>
      </c>
      <c r="AP46">
        <v>0.5</v>
      </c>
      <c r="AQ46">
        <v>6.82</v>
      </c>
      <c r="AR46">
        <v>0.43</v>
      </c>
      <c r="AS46">
        <v>51.25</v>
      </c>
      <c r="AT46">
        <v>7.69</v>
      </c>
      <c r="AU46">
        <v>79.290000000000006</v>
      </c>
      <c r="AV46">
        <v>52.87</v>
      </c>
      <c r="AW46">
        <v>0.38</v>
      </c>
      <c r="AX46">
        <v>17.18</v>
      </c>
      <c r="AY46">
        <v>0.31</v>
      </c>
    </row>
    <row r="47" spans="1:51">
      <c r="A47" t="s">
        <v>395</v>
      </c>
      <c r="G47" t="s">
        <v>89</v>
      </c>
      <c r="H47" s="115">
        <v>188.82</v>
      </c>
      <c r="I47" s="88">
        <v>61.88</v>
      </c>
      <c r="J47" s="88">
        <v>2.79</v>
      </c>
      <c r="K47" s="88">
        <v>0</v>
      </c>
      <c r="L47" s="88">
        <v>13.96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10</v>
      </c>
      <c r="X47">
        <v>20</v>
      </c>
      <c r="Y47">
        <v>61.5</v>
      </c>
      <c r="Z47">
        <v>40</v>
      </c>
      <c r="AA47">
        <v>0</v>
      </c>
      <c r="AB47">
        <v>143.5</v>
      </c>
      <c r="AC47">
        <v>6.27</v>
      </c>
      <c r="AD47">
        <v>60</v>
      </c>
      <c r="AE47">
        <v>0</v>
      </c>
      <c r="AF47">
        <v>222.02</v>
      </c>
      <c r="AG47">
        <v>50</v>
      </c>
      <c r="AH47">
        <v>2.48</v>
      </c>
      <c r="AI47">
        <v>0.48</v>
      </c>
      <c r="AJ47">
        <v>17.3</v>
      </c>
      <c r="AK47">
        <v>0.35</v>
      </c>
      <c r="AL47">
        <v>18.649999999999999</v>
      </c>
      <c r="AM47">
        <v>0.19</v>
      </c>
      <c r="AN47">
        <v>0.31</v>
      </c>
      <c r="AO47">
        <v>0.28999999999999998</v>
      </c>
      <c r="AP47">
        <v>0.5</v>
      </c>
      <c r="AQ47">
        <v>6.82</v>
      </c>
      <c r="AR47">
        <v>0.43</v>
      </c>
      <c r="AS47">
        <v>51.25</v>
      </c>
      <c r="AT47">
        <v>7.69</v>
      </c>
      <c r="AU47">
        <v>79.290000000000006</v>
      </c>
      <c r="AV47">
        <v>0</v>
      </c>
      <c r="AW47">
        <v>0.38</v>
      </c>
      <c r="AX47">
        <v>17.18</v>
      </c>
      <c r="AY47">
        <v>0.31</v>
      </c>
    </row>
    <row r="48" spans="1:51">
      <c r="A48" t="s">
        <v>399</v>
      </c>
      <c r="G48" t="s">
        <v>90</v>
      </c>
      <c r="H48" s="115">
        <v>192.32</v>
      </c>
      <c r="I48" s="88">
        <v>63.38</v>
      </c>
      <c r="J48" s="88">
        <v>2.79</v>
      </c>
      <c r="K48" s="88">
        <v>0</v>
      </c>
      <c r="L48" s="88">
        <v>14.08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10</v>
      </c>
      <c r="X48">
        <v>20</v>
      </c>
      <c r="Y48">
        <v>63</v>
      </c>
      <c r="Z48">
        <v>40</v>
      </c>
      <c r="AA48">
        <v>0</v>
      </c>
      <c r="AB48">
        <v>147</v>
      </c>
      <c r="AC48">
        <v>6.39</v>
      </c>
      <c r="AD48">
        <v>60</v>
      </c>
      <c r="AE48">
        <v>0</v>
      </c>
      <c r="AF48">
        <v>222.02</v>
      </c>
      <c r="AG48">
        <v>50</v>
      </c>
      <c r="AH48">
        <v>2.48</v>
      </c>
      <c r="AI48">
        <v>0.48</v>
      </c>
      <c r="AJ48">
        <v>17.3</v>
      </c>
      <c r="AK48">
        <v>0.35</v>
      </c>
      <c r="AL48">
        <v>18.649999999999999</v>
      </c>
      <c r="AM48">
        <v>0.19</v>
      </c>
      <c r="AN48">
        <v>0.31</v>
      </c>
      <c r="AO48">
        <v>0.28999999999999998</v>
      </c>
      <c r="AP48">
        <v>0.5</v>
      </c>
      <c r="AQ48">
        <v>6.82</v>
      </c>
      <c r="AR48">
        <v>0.43</v>
      </c>
      <c r="AS48">
        <v>51.25</v>
      </c>
      <c r="AT48">
        <v>7.69</v>
      </c>
      <c r="AU48">
        <v>79.290000000000006</v>
      </c>
      <c r="AV48">
        <v>0</v>
      </c>
      <c r="AW48">
        <v>0.38</v>
      </c>
      <c r="AX48">
        <v>17.18</v>
      </c>
      <c r="AY48">
        <v>0.31</v>
      </c>
    </row>
    <row r="49" spans="1:51">
      <c r="A49" t="s">
        <v>400</v>
      </c>
      <c r="G49" t="s">
        <v>91</v>
      </c>
      <c r="H49" s="115">
        <v>194.42</v>
      </c>
      <c r="I49" s="88">
        <v>64.28</v>
      </c>
      <c r="J49" s="88">
        <v>2.79</v>
      </c>
      <c r="K49" s="88">
        <v>0</v>
      </c>
      <c r="L49" s="88">
        <v>14.18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10</v>
      </c>
      <c r="X49">
        <v>20</v>
      </c>
      <c r="Y49">
        <v>63.9</v>
      </c>
      <c r="Z49">
        <v>40</v>
      </c>
      <c r="AA49">
        <v>0</v>
      </c>
      <c r="AB49">
        <v>149.1</v>
      </c>
      <c r="AC49">
        <v>6.49</v>
      </c>
      <c r="AD49">
        <v>60</v>
      </c>
      <c r="AE49">
        <v>0</v>
      </c>
      <c r="AF49">
        <v>222.02</v>
      </c>
      <c r="AG49">
        <v>50</v>
      </c>
      <c r="AH49">
        <v>2.48</v>
      </c>
      <c r="AI49">
        <v>0.48</v>
      </c>
      <c r="AJ49">
        <v>17.3</v>
      </c>
      <c r="AK49">
        <v>0.35</v>
      </c>
      <c r="AL49">
        <v>18.649999999999999</v>
      </c>
      <c r="AM49">
        <v>0.19</v>
      </c>
      <c r="AN49">
        <v>0.31</v>
      </c>
      <c r="AO49">
        <v>0.28999999999999998</v>
      </c>
      <c r="AP49">
        <v>0.5</v>
      </c>
      <c r="AQ49">
        <v>6.82</v>
      </c>
      <c r="AR49">
        <v>0.43</v>
      </c>
      <c r="AS49">
        <v>51.25</v>
      </c>
      <c r="AT49">
        <v>7.69</v>
      </c>
      <c r="AU49">
        <v>79.290000000000006</v>
      </c>
      <c r="AV49">
        <v>0</v>
      </c>
      <c r="AW49">
        <v>0.38</v>
      </c>
      <c r="AX49">
        <v>17.18</v>
      </c>
      <c r="AY49">
        <v>0.31</v>
      </c>
    </row>
    <row r="50" spans="1:51">
      <c r="A50" t="s">
        <v>401</v>
      </c>
      <c r="G50" t="s">
        <v>92</v>
      </c>
      <c r="H50" s="115">
        <v>197.92</v>
      </c>
      <c r="I50" s="88">
        <v>65.78</v>
      </c>
      <c r="J50" s="88">
        <v>2.79</v>
      </c>
      <c r="K50" s="88">
        <v>0</v>
      </c>
      <c r="L50" s="88">
        <v>14.350000000000001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10</v>
      </c>
      <c r="X50">
        <v>20</v>
      </c>
      <c r="Y50">
        <v>65.400000000000006</v>
      </c>
      <c r="Z50">
        <v>40</v>
      </c>
      <c r="AA50">
        <v>0</v>
      </c>
      <c r="AB50">
        <v>152.6</v>
      </c>
      <c r="AC50">
        <v>6.66</v>
      </c>
      <c r="AD50">
        <v>60</v>
      </c>
      <c r="AE50">
        <v>0</v>
      </c>
      <c r="AF50">
        <v>222.02</v>
      </c>
      <c r="AG50">
        <v>50</v>
      </c>
      <c r="AH50">
        <v>2.48</v>
      </c>
      <c r="AI50">
        <v>0.48</v>
      </c>
      <c r="AJ50">
        <v>17.3</v>
      </c>
      <c r="AK50">
        <v>0.35</v>
      </c>
      <c r="AL50">
        <v>18.649999999999999</v>
      </c>
      <c r="AM50">
        <v>0.19</v>
      </c>
      <c r="AN50">
        <v>0.31</v>
      </c>
      <c r="AO50">
        <v>0.28999999999999998</v>
      </c>
      <c r="AP50">
        <v>0.5</v>
      </c>
      <c r="AQ50">
        <v>6.82</v>
      </c>
      <c r="AR50">
        <v>0.43</v>
      </c>
      <c r="AS50">
        <v>51.25</v>
      </c>
      <c r="AT50">
        <v>7.69</v>
      </c>
      <c r="AU50">
        <v>79.290000000000006</v>
      </c>
      <c r="AV50">
        <v>0</v>
      </c>
      <c r="AW50">
        <v>0.38</v>
      </c>
      <c r="AX50">
        <v>17.18</v>
      </c>
      <c r="AY50">
        <v>0.31</v>
      </c>
    </row>
    <row r="51" spans="1:51">
      <c r="A51" t="s">
        <v>403</v>
      </c>
      <c r="G51" t="s">
        <v>93</v>
      </c>
      <c r="H51" s="115">
        <v>197.92</v>
      </c>
      <c r="I51" s="88">
        <v>65.78</v>
      </c>
      <c r="J51" s="88">
        <v>2.79</v>
      </c>
      <c r="K51" s="88">
        <v>0</v>
      </c>
      <c r="L51" s="88">
        <v>14.46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10</v>
      </c>
      <c r="X51">
        <v>20</v>
      </c>
      <c r="Y51">
        <v>65.400000000000006</v>
      </c>
      <c r="Z51">
        <v>40</v>
      </c>
      <c r="AA51">
        <v>0</v>
      </c>
      <c r="AB51">
        <v>152.6</v>
      </c>
      <c r="AC51">
        <v>6.77</v>
      </c>
      <c r="AD51">
        <v>60</v>
      </c>
      <c r="AE51">
        <v>0</v>
      </c>
      <c r="AF51">
        <v>222.02</v>
      </c>
      <c r="AG51">
        <v>50</v>
      </c>
      <c r="AH51">
        <v>2.48</v>
      </c>
      <c r="AI51">
        <v>0.48</v>
      </c>
      <c r="AJ51">
        <v>17.3</v>
      </c>
      <c r="AK51">
        <v>0.35</v>
      </c>
      <c r="AL51">
        <v>18.649999999999999</v>
      </c>
      <c r="AM51">
        <v>0.19</v>
      </c>
      <c r="AN51">
        <v>0.31</v>
      </c>
      <c r="AO51">
        <v>0.28999999999999998</v>
      </c>
      <c r="AP51">
        <v>0.5</v>
      </c>
      <c r="AQ51">
        <v>6.82</v>
      </c>
      <c r="AR51">
        <v>0.43</v>
      </c>
      <c r="AS51">
        <v>51.25</v>
      </c>
      <c r="AT51">
        <v>7.69</v>
      </c>
      <c r="AU51">
        <v>79.290000000000006</v>
      </c>
      <c r="AV51">
        <v>0</v>
      </c>
      <c r="AW51">
        <v>0.38</v>
      </c>
      <c r="AX51">
        <v>17.18</v>
      </c>
      <c r="AY51">
        <v>0.31</v>
      </c>
    </row>
    <row r="52" spans="1:51">
      <c r="A52" t="s">
        <v>404</v>
      </c>
      <c r="G52" t="s">
        <v>94</v>
      </c>
      <c r="H52" s="115">
        <v>197.92</v>
      </c>
      <c r="I52" s="88">
        <v>65.78</v>
      </c>
      <c r="J52" s="88">
        <v>2.79</v>
      </c>
      <c r="K52" s="88">
        <v>0</v>
      </c>
      <c r="L52" s="88">
        <v>14.530000000000001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10</v>
      </c>
      <c r="X52">
        <v>20</v>
      </c>
      <c r="Y52">
        <v>65.400000000000006</v>
      </c>
      <c r="Z52">
        <v>40</v>
      </c>
      <c r="AA52">
        <v>0</v>
      </c>
      <c r="AB52">
        <v>152.6</v>
      </c>
      <c r="AC52">
        <v>6.84</v>
      </c>
      <c r="AD52">
        <v>60</v>
      </c>
      <c r="AE52">
        <v>0</v>
      </c>
      <c r="AF52">
        <v>222.02</v>
      </c>
      <c r="AG52">
        <v>50</v>
      </c>
      <c r="AH52">
        <v>2.48</v>
      </c>
      <c r="AI52">
        <v>0.48</v>
      </c>
      <c r="AJ52">
        <v>17.3</v>
      </c>
      <c r="AK52">
        <v>0.35</v>
      </c>
      <c r="AL52">
        <v>18.649999999999999</v>
      </c>
      <c r="AM52">
        <v>0.19</v>
      </c>
      <c r="AN52">
        <v>0.31</v>
      </c>
      <c r="AO52">
        <v>0.28999999999999998</v>
      </c>
      <c r="AP52">
        <v>0.5</v>
      </c>
      <c r="AQ52">
        <v>6.82</v>
      </c>
      <c r="AR52">
        <v>0.43</v>
      </c>
      <c r="AS52">
        <v>51.25</v>
      </c>
      <c r="AT52">
        <v>7.69</v>
      </c>
      <c r="AU52">
        <v>79.290000000000006</v>
      </c>
      <c r="AV52">
        <v>0</v>
      </c>
      <c r="AW52">
        <v>0.38</v>
      </c>
      <c r="AX52">
        <v>17.18</v>
      </c>
      <c r="AY52">
        <v>0.31</v>
      </c>
    </row>
    <row r="53" spans="1:51">
      <c r="A53" t="s">
        <v>445</v>
      </c>
      <c r="G53" t="s">
        <v>95</v>
      </c>
      <c r="H53" s="115">
        <v>155.14999999999998</v>
      </c>
      <c r="I53" s="88">
        <v>65.78</v>
      </c>
      <c r="J53" s="88">
        <v>2.79</v>
      </c>
      <c r="K53" s="88">
        <v>0</v>
      </c>
      <c r="L53" s="88">
        <v>14.72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10</v>
      </c>
      <c r="X53">
        <v>20</v>
      </c>
      <c r="Y53">
        <v>65.400000000000006</v>
      </c>
      <c r="Z53">
        <v>40</v>
      </c>
      <c r="AA53">
        <v>0</v>
      </c>
      <c r="AB53">
        <v>152.6</v>
      </c>
      <c r="AC53">
        <v>7.03</v>
      </c>
      <c r="AD53">
        <v>60</v>
      </c>
      <c r="AE53">
        <v>0</v>
      </c>
      <c r="AF53">
        <v>222.02</v>
      </c>
      <c r="AG53">
        <v>50</v>
      </c>
      <c r="AH53">
        <v>2.48</v>
      </c>
      <c r="AI53">
        <v>0.48</v>
      </c>
      <c r="AJ53">
        <v>0</v>
      </c>
      <c r="AK53">
        <v>0.35</v>
      </c>
      <c r="AL53">
        <v>0</v>
      </c>
      <c r="AM53">
        <v>0.19</v>
      </c>
      <c r="AN53">
        <v>0.31</v>
      </c>
      <c r="AO53">
        <v>0.28999999999999998</v>
      </c>
      <c r="AP53">
        <v>0.5</v>
      </c>
      <c r="AQ53">
        <v>0</v>
      </c>
      <c r="AR53">
        <v>0.43</v>
      </c>
      <c r="AS53">
        <v>51.25</v>
      </c>
      <c r="AT53">
        <v>7.69</v>
      </c>
      <c r="AU53">
        <v>79.290000000000006</v>
      </c>
      <c r="AV53">
        <v>0</v>
      </c>
      <c r="AW53">
        <v>0.38</v>
      </c>
      <c r="AX53">
        <v>17.18</v>
      </c>
      <c r="AY53">
        <v>0.31</v>
      </c>
    </row>
    <row r="54" spans="1:51">
      <c r="A54" t="s">
        <v>444</v>
      </c>
      <c r="G54" t="s">
        <v>96</v>
      </c>
      <c r="H54" s="115">
        <v>155.14999999999998</v>
      </c>
      <c r="I54" s="88">
        <v>65.78</v>
      </c>
      <c r="J54" s="88">
        <v>2.79</v>
      </c>
      <c r="K54" s="88">
        <v>0</v>
      </c>
      <c r="L54" s="88">
        <v>14.59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10</v>
      </c>
      <c r="X54">
        <v>20</v>
      </c>
      <c r="Y54">
        <v>65.400000000000006</v>
      </c>
      <c r="Z54">
        <v>40</v>
      </c>
      <c r="AA54">
        <v>0</v>
      </c>
      <c r="AB54">
        <v>152.6</v>
      </c>
      <c r="AC54">
        <v>6.9</v>
      </c>
      <c r="AD54">
        <v>60</v>
      </c>
      <c r="AE54">
        <v>0</v>
      </c>
      <c r="AF54">
        <v>222.02</v>
      </c>
      <c r="AG54">
        <v>50</v>
      </c>
      <c r="AH54">
        <v>2.48</v>
      </c>
      <c r="AI54">
        <v>0.48</v>
      </c>
      <c r="AJ54">
        <v>0</v>
      </c>
      <c r="AK54">
        <v>0.35</v>
      </c>
      <c r="AL54">
        <v>0</v>
      </c>
      <c r="AM54">
        <v>0.19</v>
      </c>
      <c r="AN54">
        <v>0.31</v>
      </c>
      <c r="AO54">
        <v>0.28999999999999998</v>
      </c>
      <c r="AP54">
        <v>0.5</v>
      </c>
      <c r="AQ54">
        <v>0</v>
      </c>
      <c r="AR54">
        <v>0.43</v>
      </c>
      <c r="AS54">
        <v>51.25</v>
      </c>
      <c r="AT54">
        <v>7.69</v>
      </c>
      <c r="AU54">
        <v>79.290000000000006</v>
      </c>
      <c r="AV54">
        <v>0</v>
      </c>
      <c r="AW54">
        <v>0.38</v>
      </c>
      <c r="AX54">
        <v>17.18</v>
      </c>
      <c r="AY54">
        <v>0.31</v>
      </c>
    </row>
    <row r="55" spans="1:51">
      <c r="A55" t="s">
        <v>446</v>
      </c>
      <c r="G55" t="s">
        <v>97</v>
      </c>
      <c r="H55" s="115">
        <v>155.14999999999998</v>
      </c>
      <c r="I55" s="88">
        <v>65.78</v>
      </c>
      <c r="J55" s="88">
        <v>2.79</v>
      </c>
      <c r="K55" s="88">
        <v>0</v>
      </c>
      <c r="L55" s="88">
        <v>14.530000000000001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10</v>
      </c>
      <c r="X55">
        <v>20</v>
      </c>
      <c r="Y55">
        <v>65.400000000000006</v>
      </c>
      <c r="Z55">
        <v>40</v>
      </c>
      <c r="AA55">
        <v>0</v>
      </c>
      <c r="AB55">
        <v>152.6</v>
      </c>
      <c r="AC55">
        <v>6.84</v>
      </c>
      <c r="AD55">
        <v>60</v>
      </c>
      <c r="AE55">
        <v>0</v>
      </c>
      <c r="AF55">
        <v>222.02</v>
      </c>
      <c r="AG55">
        <v>50</v>
      </c>
      <c r="AH55">
        <v>2.48</v>
      </c>
      <c r="AI55">
        <v>0.48</v>
      </c>
      <c r="AJ55">
        <v>0</v>
      </c>
      <c r="AK55">
        <v>0.35</v>
      </c>
      <c r="AL55">
        <v>0</v>
      </c>
      <c r="AM55">
        <v>0.19</v>
      </c>
      <c r="AN55">
        <v>0.31</v>
      </c>
      <c r="AO55">
        <v>0.28999999999999998</v>
      </c>
      <c r="AP55">
        <v>0.5</v>
      </c>
      <c r="AQ55">
        <v>0</v>
      </c>
      <c r="AR55">
        <v>0.43</v>
      </c>
      <c r="AS55">
        <v>51.25</v>
      </c>
      <c r="AT55">
        <v>7.69</v>
      </c>
      <c r="AU55">
        <v>79.290000000000006</v>
      </c>
      <c r="AV55">
        <v>0</v>
      </c>
      <c r="AW55">
        <v>0.38</v>
      </c>
      <c r="AX55">
        <v>17.18</v>
      </c>
      <c r="AY55">
        <v>0.31</v>
      </c>
    </row>
    <row r="56" spans="1:51">
      <c r="A56" t="s">
        <v>446</v>
      </c>
      <c r="G56" t="s">
        <v>98</v>
      </c>
      <c r="H56" s="115">
        <v>155.14999999999998</v>
      </c>
      <c r="I56" s="88">
        <v>65.78</v>
      </c>
      <c r="J56" s="88">
        <v>2.79</v>
      </c>
      <c r="K56" s="88">
        <v>0</v>
      </c>
      <c r="L56" s="88">
        <v>14.46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10</v>
      </c>
      <c r="X56">
        <v>20</v>
      </c>
      <c r="Y56">
        <v>65.400000000000006</v>
      </c>
      <c r="Z56">
        <v>40</v>
      </c>
      <c r="AA56">
        <v>0</v>
      </c>
      <c r="AB56">
        <v>152.6</v>
      </c>
      <c r="AC56">
        <v>6.77</v>
      </c>
      <c r="AD56">
        <v>60</v>
      </c>
      <c r="AE56">
        <v>0</v>
      </c>
      <c r="AF56">
        <v>222.02</v>
      </c>
      <c r="AG56">
        <v>50</v>
      </c>
      <c r="AH56">
        <v>2.48</v>
      </c>
      <c r="AI56">
        <v>0.48</v>
      </c>
      <c r="AJ56">
        <v>0</v>
      </c>
      <c r="AK56">
        <v>0.35</v>
      </c>
      <c r="AL56">
        <v>0</v>
      </c>
      <c r="AM56">
        <v>0.19</v>
      </c>
      <c r="AN56">
        <v>0.31</v>
      </c>
      <c r="AO56">
        <v>0.28999999999999998</v>
      </c>
      <c r="AP56">
        <v>0.5</v>
      </c>
      <c r="AQ56">
        <v>0</v>
      </c>
      <c r="AR56">
        <v>0.43</v>
      </c>
      <c r="AS56">
        <v>51.25</v>
      </c>
      <c r="AT56">
        <v>7.69</v>
      </c>
      <c r="AU56">
        <v>79.290000000000006</v>
      </c>
      <c r="AV56">
        <v>0</v>
      </c>
      <c r="AW56">
        <v>0.38</v>
      </c>
      <c r="AX56">
        <v>17.18</v>
      </c>
      <c r="AY56">
        <v>0.31</v>
      </c>
    </row>
    <row r="57" spans="1:51">
      <c r="G57" t="s">
        <v>99</v>
      </c>
      <c r="H57" s="115">
        <v>155.14999999999998</v>
      </c>
      <c r="I57" s="88">
        <v>65.78</v>
      </c>
      <c r="J57" s="88">
        <v>2.79</v>
      </c>
      <c r="K57" s="88">
        <v>0</v>
      </c>
      <c r="L57" s="88">
        <v>14.190000000000001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10</v>
      </c>
      <c r="X57">
        <v>20</v>
      </c>
      <c r="Y57">
        <v>65.400000000000006</v>
      </c>
      <c r="Z57">
        <v>40</v>
      </c>
      <c r="AA57">
        <v>0</v>
      </c>
      <c r="AB57">
        <v>152.6</v>
      </c>
      <c r="AC57">
        <v>6.5</v>
      </c>
      <c r="AD57">
        <v>60</v>
      </c>
      <c r="AE57">
        <v>0</v>
      </c>
      <c r="AF57">
        <v>222.02</v>
      </c>
      <c r="AG57">
        <v>50</v>
      </c>
      <c r="AH57">
        <v>2.48</v>
      </c>
      <c r="AI57">
        <v>0.48</v>
      </c>
      <c r="AJ57">
        <v>0</v>
      </c>
      <c r="AK57">
        <v>0.35</v>
      </c>
      <c r="AL57">
        <v>0</v>
      </c>
      <c r="AM57">
        <v>0.19</v>
      </c>
      <c r="AN57">
        <v>0.31</v>
      </c>
      <c r="AO57">
        <v>0.28999999999999998</v>
      </c>
      <c r="AP57">
        <v>0.5</v>
      </c>
      <c r="AQ57">
        <v>0</v>
      </c>
      <c r="AR57">
        <v>0.43</v>
      </c>
      <c r="AS57">
        <v>51.25</v>
      </c>
      <c r="AT57">
        <v>7.69</v>
      </c>
      <c r="AU57">
        <v>79.290000000000006</v>
      </c>
      <c r="AV57">
        <v>0</v>
      </c>
      <c r="AW57">
        <v>0.38</v>
      </c>
      <c r="AX57">
        <v>17.18</v>
      </c>
      <c r="AY57">
        <v>0.31</v>
      </c>
    </row>
    <row r="58" spans="1:51">
      <c r="G58" t="s">
        <v>100</v>
      </c>
      <c r="H58" s="115">
        <v>151.64999999999998</v>
      </c>
      <c r="I58" s="88">
        <v>64.28</v>
      </c>
      <c r="J58" s="88">
        <v>2.79</v>
      </c>
      <c r="K58" s="88">
        <v>0</v>
      </c>
      <c r="L58" s="88">
        <v>14.030000000000001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10</v>
      </c>
      <c r="X58">
        <v>20</v>
      </c>
      <c r="Y58">
        <v>63.9</v>
      </c>
      <c r="Z58">
        <v>40</v>
      </c>
      <c r="AA58">
        <v>0</v>
      </c>
      <c r="AB58">
        <v>149.1</v>
      </c>
      <c r="AC58">
        <v>6.34</v>
      </c>
      <c r="AD58">
        <v>60</v>
      </c>
      <c r="AE58">
        <v>0</v>
      </c>
      <c r="AF58">
        <v>222.02</v>
      </c>
      <c r="AG58">
        <v>50</v>
      </c>
      <c r="AH58">
        <v>2.48</v>
      </c>
      <c r="AI58">
        <v>0.48</v>
      </c>
      <c r="AJ58">
        <v>0</v>
      </c>
      <c r="AK58">
        <v>0.35</v>
      </c>
      <c r="AL58">
        <v>0</v>
      </c>
      <c r="AM58">
        <v>0.19</v>
      </c>
      <c r="AN58">
        <v>0.31</v>
      </c>
      <c r="AO58">
        <v>0.28999999999999998</v>
      </c>
      <c r="AP58">
        <v>0.5</v>
      </c>
      <c r="AQ58">
        <v>0</v>
      </c>
      <c r="AR58">
        <v>0.43</v>
      </c>
      <c r="AS58">
        <v>51.25</v>
      </c>
      <c r="AT58">
        <v>7.69</v>
      </c>
      <c r="AU58">
        <v>79.290000000000006</v>
      </c>
      <c r="AV58">
        <v>0</v>
      </c>
      <c r="AW58">
        <v>0.38</v>
      </c>
      <c r="AX58">
        <v>17.18</v>
      </c>
      <c r="AY58">
        <v>0.31</v>
      </c>
    </row>
    <row r="59" spans="1:51">
      <c r="G59" t="s">
        <v>101</v>
      </c>
      <c r="H59" s="115">
        <v>147.44999999999999</v>
      </c>
      <c r="I59" s="88">
        <v>62.480000000000004</v>
      </c>
      <c r="J59" s="88">
        <v>2.79</v>
      </c>
      <c r="K59" s="88">
        <v>0</v>
      </c>
      <c r="L59" s="88">
        <v>13.79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10</v>
      </c>
      <c r="X59">
        <v>20</v>
      </c>
      <c r="Y59">
        <v>62.1</v>
      </c>
      <c r="Z59">
        <v>40</v>
      </c>
      <c r="AA59">
        <v>0</v>
      </c>
      <c r="AB59">
        <v>144.9</v>
      </c>
      <c r="AC59">
        <v>6.1</v>
      </c>
      <c r="AD59">
        <v>60</v>
      </c>
      <c r="AE59">
        <v>0</v>
      </c>
      <c r="AF59">
        <v>222.02</v>
      </c>
      <c r="AG59">
        <v>50</v>
      </c>
      <c r="AH59">
        <v>2.48</v>
      </c>
      <c r="AI59">
        <v>0.48</v>
      </c>
      <c r="AJ59">
        <v>0</v>
      </c>
      <c r="AK59">
        <v>0.35</v>
      </c>
      <c r="AL59">
        <v>0</v>
      </c>
      <c r="AM59">
        <v>0.19</v>
      </c>
      <c r="AN59">
        <v>0.31</v>
      </c>
      <c r="AO59">
        <v>0.28999999999999998</v>
      </c>
      <c r="AP59">
        <v>0.5</v>
      </c>
      <c r="AQ59">
        <v>0</v>
      </c>
      <c r="AR59">
        <v>0.43</v>
      </c>
      <c r="AS59">
        <v>51.25</v>
      </c>
      <c r="AT59">
        <v>7.69</v>
      </c>
      <c r="AU59">
        <v>79.290000000000006</v>
      </c>
      <c r="AV59">
        <v>0</v>
      </c>
      <c r="AW59">
        <v>0.38</v>
      </c>
      <c r="AX59">
        <v>17.18</v>
      </c>
      <c r="AY59">
        <v>0.31</v>
      </c>
    </row>
    <row r="60" spans="1:51">
      <c r="G60" t="s">
        <v>102</v>
      </c>
      <c r="H60" s="115">
        <v>142.54999999999998</v>
      </c>
      <c r="I60" s="88">
        <v>60.38</v>
      </c>
      <c r="J60" s="88">
        <v>2.79</v>
      </c>
      <c r="K60" s="88">
        <v>0</v>
      </c>
      <c r="L60" s="88">
        <v>13.65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10</v>
      </c>
      <c r="X60">
        <v>20</v>
      </c>
      <c r="Y60">
        <v>60</v>
      </c>
      <c r="Z60">
        <v>40</v>
      </c>
      <c r="AA60">
        <v>0</v>
      </c>
      <c r="AB60">
        <v>140</v>
      </c>
      <c r="AC60">
        <v>5.96</v>
      </c>
      <c r="AD60">
        <v>60</v>
      </c>
      <c r="AE60">
        <v>0</v>
      </c>
      <c r="AF60">
        <v>222.02</v>
      </c>
      <c r="AG60">
        <v>50</v>
      </c>
      <c r="AH60">
        <v>2.48</v>
      </c>
      <c r="AI60">
        <v>0.48</v>
      </c>
      <c r="AJ60">
        <v>0</v>
      </c>
      <c r="AK60">
        <v>0.35</v>
      </c>
      <c r="AL60">
        <v>0</v>
      </c>
      <c r="AM60">
        <v>0.19</v>
      </c>
      <c r="AN60">
        <v>0.31</v>
      </c>
      <c r="AO60">
        <v>0.28999999999999998</v>
      </c>
      <c r="AP60">
        <v>0.5</v>
      </c>
      <c r="AQ60">
        <v>0</v>
      </c>
      <c r="AR60">
        <v>0.43</v>
      </c>
      <c r="AS60">
        <v>51.25</v>
      </c>
      <c r="AT60">
        <v>7.69</v>
      </c>
      <c r="AU60">
        <v>79.290000000000006</v>
      </c>
      <c r="AV60">
        <v>0</v>
      </c>
      <c r="AW60">
        <v>0.38</v>
      </c>
      <c r="AX60">
        <v>17.18</v>
      </c>
      <c r="AY60">
        <v>0.31</v>
      </c>
    </row>
    <row r="61" spans="1:51">
      <c r="G61" t="s">
        <v>103</v>
      </c>
      <c r="H61" s="115">
        <v>135.54999999999998</v>
      </c>
      <c r="I61" s="88">
        <v>57.38</v>
      </c>
      <c r="J61" s="88">
        <v>2.79</v>
      </c>
      <c r="K61" s="88">
        <v>0</v>
      </c>
      <c r="L61" s="88">
        <v>13.46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10</v>
      </c>
      <c r="X61">
        <v>20</v>
      </c>
      <c r="Y61">
        <v>57</v>
      </c>
      <c r="Z61">
        <v>40</v>
      </c>
      <c r="AA61">
        <v>0</v>
      </c>
      <c r="AB61">
        <v>133</v>
      </c>
      <c r="AC61">
        <v>5.77</v>
      </c>
      <c r="AD61">
        <v>60</v>
      </c>
      <c r="AE61">
        <v>0</v>
      </c>
      <c r="AF61">
        <v>222.02</v>
      </c>
      <c r="AG61">
        <v>50</v>
      </c>
      <c r="AH61">
        <v>2.48</v>
      </c>
      <c r="AI61">
        <v>0.48</v>
      </c>
      <c r="AJ61">
        <v>0</v>
      </c>
      <c r="AK61">
        <v>0.35</v>
      </c>
      <c r="AL61">
        <v>0</v>
      </c>
      <c r="AM61">
        <v>0.19</v>
      </c>
      <c r="AN61">
        <v>0.31</v>
      </c>
      <c r="AO61">
        <v>0.28999999999999998</v>
      </c>
      <c r="AP61">
        <v>0.5</v>
      </c>
      <c r="AQ61">
        <v>0</v>
      </c>
      <c r="AR61">
        <v>0.43</v>
      </c>
      <c r="AS61">
        <v>51.25</v>
      </c>
      <c r="AT61">
        <v>7.69</v>
      </c>
      <c r="AU61">
        <v>79.290000000000006</v>
      </c>
      <c r="AV61">
        <v>0</v>
      </c>
      <c r="AW61">
        <v>0.38</v>
      </c>
      <c r="AX61">
        <v>17.18</v>
      </c>
      <c r="AY61">
        <v>0.31</v>
      </c>
    </row>
    <row r="62" spans="1:51">
      <c r="G62" t="s">
        <v>104</v>
      </c>
      <c r="H62" s="115">
        <v>128.55000000000001</v>
      </c>
      <c r="I62" s="88">
        <v>54.38</v>
      </c>
      <c r="J62" s="88">
        <v>2.79</v>
      </c>
      <c r="K62" s="88">
        <v>0</v>
      </c>
      <c r="L62" s="88">
        <v>13.260000000000002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10</v>
      </c>
      <c r="X62">
        <v>20</v>
      </c>
      <c r="Y62">
        <v>54</v>
      </c>
      <c r="Z62">
        <v>40</v>
      </c>
      <c r="AA62">
        <v>0</v>
      </c>
      <c r="AB62">
        <v>126</v>
      </c>
      <c r="AC62">
        <v>5.57</v>
      </c>
      <c r="AD62">
        <v>60</v>
      </c>
      <c r="AE62">
        <v>0</v>
      </c>
      <c r="AF62">
        <v>222.02</v>
      </c>
      <c r="AG62">
        <v>50</v>
      </c>
      <c r="AH62">
        <v>2.48</v>
      </c>
      <c r="AI62">
        <v>0.48</v>
      </c>
      <c r="AJ62">
        <v>0</v>
      </c>
      <c r="AK62">
        <v>0.35</v>
      </c>
      <c r="AL62">
        <v>0</v>
      </c>
      <c r="AM62">
        <v>0.19</v>
      </c>
      <c r="AN62">
        <v>0.31</v>
      </c>
      <c r="AO62">
        <v>0.28999999999999998</v>
      </c>
      <c r="AP62">
        <v>0.5</v>
      </c>
      <c r="AQ62">
        <v>0</v>
      </c>
      <c r="AR62">
        <v>0.43</v>
      </c>
      <c r="AS62">
        <v>51.25</v>
      </c>
      <c r="AT62">
        <v>7.69</v>
      </c>
      <c r="AU62">
        <v>79.290000000000006</v>
      </c>
      <c r="AV62">
        <v>0</v>
      </c>
      <c r="AW62">
        <v>0.38</v>
      </c>
      <c r="AX62">
        <v>17.18</v>
      </c>
      <c r="AY62">
        <v>0.31</v>
      </c>
    </row>
    <row r="63" spans="1:51">
      <c r="G63" t="s">
        <v>105</v>
      </c>
      <c r="H63" s="115">
        <v>121.55000000000001</v>
      </c>
      <c r="I63" s="88">
        <v>51.38</v>
      </c>
      <c r="J63" s="88">
        <v>2.88</v>
      </c>
      <c r="K63" s="88">
        <v>0</v>
      </c>
      <c r="L63" s="88">
        <v>12.780000000000001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10</v>
      </c>
      <c r="X63">
        <v>20</v>
      </c>
      <c r="Y63">
        <v>51</v>
      </c>
      <c r="Z63">
        <v>40</v>
      </c>
      <c r="AA63">
        <v>0</v>
      </c>
      <c r="AB63">
        <v>119</v>
      </c>
      <c r="AC63">
        <v>5.09</v>
      </c>
      <c r="AD63">
        <v>60</v>
      </c>
      <c r="AE63">
        <v>0</v>
      </c>
      <c r="AF63">
        <v>222.02</v>
      </c>
      <c r="AG63">
        <v>50</v>
      </c>
      <c r="AH63">
        <v>2.57</v>
      </c>
      <c r="AI63">
        <v>0.48</v>
      </c>
      <c r="AJ63">
        <v>0</v>
      </c>
      <c r="AK63">
        <v>0.35</v>
      </c>
      <c r="AL63">
        <v>0</v>
      </c>
      <c r="AM63">
        <v>0.19</v>
      </c>
      <c r="AN63">
        <v>0.31</v>
      </c>
      <c r="AO63">
        <v>0.28999999999999998</v>
      </c>
      <c r="AP63">
        <v>0.5</v>
      </c>
      <c r="AQ63">
        <v>0</v>
      </c>
      <c r="AR63">
        <v>0.43</v>
      </c>
      <c r="AS63">
        <v>51.25</v>
      </c>
      <c r="AT63">
        <v>7.69</v>
      </c>
      <c r="AU63">
        <v>79.290000000000006</v>
      </c>
      <c r="AV63">
        <v>0</v>
      </c>
      <c r="AW63">
        <v>0.38</v>
      </c>
      <c r="AX63">
        <v>17.18</v>
      </c>
      <c r="AY63">
        <v>0.31</v>
      </c>
    </row>
    <row r="64" spans="1:51">
      <c r="G64" t="s">
        <v>106</v>
      </c>
      <c r="H64" s="115">
        <v>114.55000000000001</v>
      </c>
      <c r="I64" s="88">
        <v>48.38</v>
      </c>
      <c r="J64" s="88">
        <v>2.88</v>
      </c>
      <c r="K64" s="88">
        <v>0</v>
      </c>
      <c r="L64" s="88">
        <v>12.3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10</v>
      </c>
      <c r="X64">
        <v>20</v>
      </c>
      <c r="Y64">
        <v>48</v>
      </c>
      <c r="Z64">
        <v>40</v>
      </c>
      <c r="AA64">
        <v>0</v>
      </c>
      <c r="AB64">
        <v>112</v>
      </c>
      <c r="AC64">
        <v>4.6100000000000003</v>
      </c>
      <c r="AD64">
        <v>60</v>
      </c>
      <c r="AE64">
        <v>0</v>
      </c>
      <c r="AF64">
        <v>222.02</v>
      </c>
      <c r="AG64">
        <v>50</v>
      </c>
      <c r="AH64">
        <v>2.57</v>
      </c>
      <c r="AI64">
        <v>0.48</v>
      </c>
      <c r="AJ64">
        <v>0</v>
      </c>
      <c r="AK64">
        <v>0.35</v>
      </c>
      <c r="AL64">
        <v>0</v>
      </c>
      <c r="AM64">
        <v>0.19</v>
      </c>
      <c r="AN64">
        <v>0.31</v>
      </c>
      <c r="AO64">
        <v>0.28999999999999998</v>
      </c>
      <c r="AP64">
        <v>0.5</v>
      </c>
      <c r="AQ64">
        <v>0</v>
      </c>
      <c r="AR64">
        <v>0.43</v>
      </c>
      <c r="AS64">
        <v>51.25</v>
      </c>
      <c r="AT64">
        <v>7.69</v>
      </c>
      <c r="AU64">
        <v>79.290000000000006</v>
      </c>
      <c r="AV64">
        <v>0</v>
      </c>
      <c r="AW64">
        <v>0.38</v>
      </c>
      <c r="AX64">
        <v>17.18</v>
      </c>
      <c r="AY64">
        <v>0.31</v>
      </c>
    </row>
    <row r="65" spans="7:51">
      <c r="G65" t="s">
        <v>107</v>
      </c>
      <c r="H65" s="115">
        <v>108.95000000000002</v>
      </c>
      <c r="I65" s="88">
        <v>45.980000000000004</v>
      </c>
      <c r="J65" s="88">
        <v>2.88</v>
      </c>
      <c r="K65" s="88">
        <v>0</v>
      </c>
      <c r="L65" s="88">
        <v>11.73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10</v>
      </c>
      <c r="X65">
        <v>20</v>
      </c>
      <c r="Y65">
        <v>45.6</v>
      </c>
      <c r="Z65">
        <v>40</v>
      </c>
      <c r="AA65">
        <v>0</v>
      </c>
      <c r="AB65">
        <v>106.4</v>
      </c>
      <c r="AC65">
        <v>4.04</v>
      </c>
      <c r="AD65">
        <v>60</v>
      </c>
      <c r="AE65">
        <v>0</v>
      </c>
      <c r="AF65">
        <v>222.02</v>
      </c>
      <c r="AG65">
        <v>50</v>
      </c>
      <c r="AH65">
        <v>2.57</v>
      </c>
      <c r="AI65">
        <v>0.48</v>
      </c>
      <c r="AJ65">
        <v>0</v>
      </c>
      <c r="AK65">
        <v>0.35</v>
      </c>
      <c r="AL65">
        <v>0</v>
      </c>
      <c r="AM65">
        <v>0.19</v>
      </c>
      <c r="AN65">
        <v>0.31</v>
      </c>
      <c r="AO65">
        <v>0.28999999999999998</v>
      </c>
      <c r="AP65">
        <v>0.5</v>
      </c>
      <c r="AQ65">
        <v>0</v>
      </c>
      <c r="AR65">
        <v>0.43</v>
      </c>
      <c r="AS65">
        <v>51.25</v>
      </c>
      <c r="AT65">
        <v>7.69</v>
      </c>
      <c r="AU65">
        <v>79.290000000000006</v>
      </c>
      <c r="AV65">
        <v>0</v>
      </c>
      <c r="AW65">
        <v>0.38</v>
      </c>
      <c r="AX65">
        <v>17.18</v>
      </c>
      <c r="AY65">
        <v>0.31</v>
      </c>
    </row>
    <row r="66" spans="7:51">
      <c r="G66" t="s">
        <v>108</v>
      </c>
      <c r="H66" s="115">
        <v>97.750000000000014</v>
      </c>
      <c r="I66" s="88">
        <v>41.18</v>
      </c>
      <c r="J66" s="88">
        <v>2.88</v>
      </c>
      <c r="K66" s="88">
        <v>0</v>
      </c>
      <c r="L66" s="88">
        <v>11.15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10</v>
      </c>
      <c r="X66">
        <v>20</v>
      </c>
      <c r="Y66">
        <v>40.799999999999997</v>
      </c>
      <c r="Z66">
        <v>40</v>
      </c>
      <c r="AA66">
        <v>0</v>
      </c>
      <c r="AB66">
        <v>95.2</v>
      </c>
      <c r="AC66">
        <v>3.46</v>
      </c>
      <c r="AD66">
        <v>60</v>
      </c>
      <c r="AE66">
        <v>0</v>
      </c>
      <c r="AF66">
        <v>222.02</v>
      </c>
      <c r="AG66">
        <v>50</v>
      </c>
      <c r="AH66">
        <v>2.57</v>
      </c>
      <c r="AI66">
        <v>0.48</v>
      </c>
      <c r="AJ66">
        <v>0</v>
      </c>
      <c r="AK66">
        <v>0.35</v>
      </c>
      <c r="AL66">
        <v>0</v>
      </c>
      <c r="AM66">
        <v>0.19</v>
      </c>
      <c r="AN66">
        <v>0.31</v>
      </c>
      <c r="AO66">
        <v>0.28999999999999998</v>
      </c>
      <c r="AP66">
        <v>0.5</v>
      </c>
      <c r="AQ66">
        <v>0</v>
      </c>
      <c r="AR66">
        <v>0.43</v>
      </c>
      <c r="AS66">
        <v>51.25</v>
      </c>
      <c r="AT66">
        <v>7.69</v>
      </c>
      <c r="AU66">
        <v>79.290000000000006</v>
      </c>
      <c r="AV66">
        <v>0</v>
      </c>
      <c r="AW66">
        <v>0.38</v>
      </c>
      <c r="AX66">
        <v>17.18</v>
      </c>
      <c r="AY66">
        <v>0.31</v>
      </c>
    </row>
    <row r="67" spans="7:51">
      <c r="G67" t="s">
        <v>109</v>
      </c>
      <c r="H67" s="115">
        <v>83.050000000000011</v>
      </c>
      <c r="I67" s="88">
        <v>34.880000000000003</v>
      </c>
      <c r="J67" s="88">
        <v>2.88</v>
      </c>
      <c r="K67" s="88">
        <v>0</v>
      </c>
      <c r="L67" s="88">
        <v>10.77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10</v>
      </c>
      <c r="X67">
        <v>20</v>
      </c>
      <c r="Y67">
        <v>34.5</v>
      </c>
      <c r="Z67">
        <v>40</v>
      </c>
      <c r="AA67">
        <v>0</v>
      </c>
      <c r="AB67">
        <v>80.5</v>
      </c>
      <c r="AC67">
        <v>3.08</v>
      </c>
      <c r="AD67">
        <v>60</v>
      </c>
      <c r="AE67">
        <v>0</v>
      </c>
      <c r="AF67">
        <v>222.02</v>
      </c>
      <c r="AG67">
        <v>50</v>
      </c>
      <c r="AH67">
        <v>2.57</v>
      </c>
      <c r="AI67">
        <v>0.48</v>
      </c>
      <c r="AJ67">
        <v>0</v>
      </c>
      <c r="AK67">
        <v>0.35</v>
      </c>
      <c r="AL67">
        <v>0</v>
      </c>
      <c r="AM67">
        <v>0.19</v>
      </c>
      <c r="AN67">
        <v>0.31</v>
      </c>
      <c r="AO67">
        <v>0.28999999999999998</v>
      </c>
      <c r="AP67">
        <v>0.5</v>
      </c>
      <c r="AQ67">
        <v>0</v>
      </c>
      <c r="AR67">
        <v>0.43</v>
      </c>
      <c r="AS67">
        <v>51.25</v>
      </c>
      <c r="AT67">
        <v>7.69</v>
      </c>
      <c r="AU67">
        <v>79.290000000000006</v>
      </c>
      <c r="AV67">
        <v>0</v>
      </c>
      <c r="AW67">
        <v>0.38</v>
      </c>
      <c r="AX67">
        <v>17.18</v>
      </c>
      <c r="AY67">
        <v>0.31</v>
      </c>
    </row>
    <row r="68" spans="7:51">
      <c r="G68" t="s">
        <v>110</v>
      </c>
      <c r="H68" s="115">
        <v>72.550000000000011</v>
      </c>
      <c r="I68" s="88">
        <v>30.38</v>
      </c>
      <c r="J68" s="88">
        <v>2.88</v>
      </c>
      <c r="K68" s="88">
        <v>0</v>
      </c>
      <c r="L68" s="88">
        <v>9.89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10</v>
      </c>
      <c r="X68">
        <v>20</v>
      </c>
      <c r="Y68">
        <v>30</v>
      </c>
      <c r="Z68">
        <v>40</v>
      </c>
      <c r="AA68">
        <v>0</v>
      </c>
      <c r="AB68">
        <v>70</v>
      </c>
      <c r="AC68">
        <v>2.2000000000000002</v>
      </c>
      <c r="AD68">
        <v>60</v>
      </c>
      <c r="AE68">
        <v>0</v>
      </c>
      <c r="AF68">
        <v>222.02</v>
      </c>
      <c r="AG68">
        <v>50</v>
      </c>
      <c r="AH68">
        <v>2.57</v>
      </c>
      <c r="AI68">
        <v>0.48</v>
      </c>
      <c r="AJ68">
        <v>0</v>
      </c>
      <c r="AK68">
        <v>0.35</v>
      </c>
      <c r="AL68">
        <v>0</v>
      </c>
      <c r="AM68">
        <v>0.19</v>
      </c>
      <c r="AN68">
        <v>0.31</v>
      </c>
      <c r="AO68">
        <v>0.28999999999999998</v>
      </c>
      <c r="AP68">
        <v>0.5</v>
      </c>
      <c r="AQ68">
        <v>0</v>
      </c>
      <c r="AR68">
        <v>0.43</v>
      </c>
      <c r="AS68">
        <v>51.25</v>
      </c>
      <c r="AT68">
        <v>7.69</v>
      </c>
      <c r="AU68">
        <v>79.290000000000006</v>
      </c>
      <c r="AV68">
        <v>0</v>
      </c>
      <c r="AW68">
        <v>0.38</v>
      </c>
      <c r="AX68">
        <v>17.18</v>
      </c>
      <c r="AY68">
        <v>0.31</v>
      </c>
    </row>
    <row r="69" spans="7:51">
      <c r="G69" t="s">
        <v>111</v>
      </c>
      <c r="H69" s="115">
        <v>65.550000000000011</v>
      </c>
      <c r="I69" s="88">
        <v>27.38</v>
      </c>
      <c r="J69" s="88">
        <v>2.88</v>
      </c>
      <c r="K69" s="88">
        <v>0</v>
      </c>
      <c r="L69" s="88">
        <v>9.61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10</v>
      </c>
      <c r="X69">
        <v>20</v>
      </c>
      <c r="Y69">
        <v>27</v>
      </c>
      <c r="Z69">
        <v>40</v>
      </c>
      <c r="AA69">
        <v>0</v>
      </c>
      <c r="AB69">
        <v>63</v>
      </c>
      <c r="AC69">
        <v>1.92</v>
      </c>
      <c r="AD69">
        <v>60</v>
      </c>
      <c r="AE69">
        <v>0</v>
      </c>
      <c r="AF69">
        <v>222.02</v>
      </c>
      <c r="AG69">
        <v>50</v>
      </c>
      <c r="AH69">
        <v>2.57</v>
      </c>
      <c r="AI69">
        <v>0.48</v>
      </c>
      <c r="AJ69">
        <v>0</v>
      </c>
      <c r="AK69">
        <v>0.35</v>
      </c>
      <c r="AL69">
        <v>0</v>
      </c>
      <c r="AM69">
        <v>0.19</v>
      </c>
      <c r="AN69">
        <v>0.31</v>
      </c>
      <c r="AO69">
        <v>0.28999999999999998</v>
      </c>
      <c r="AP69">
        <v>0.5</v>
      </c>
      <c r="AQ69">
        <v>0</v>
      </c>
      <c r="AR69">
        <v>0.43</v>
      </c>
      <c r="AS69">
        <v>51.25</v>
      </c>
      <c r="AT69">
        <v>7.69</v>
      </c>
      <c r="AU69">
        <v>79.290000000000006</v>
      </c>
      <c r="AV69">
        <v>0</v>
      </c>
      <c r="AW69">
        <v>0.38</v>
      </c>
      <c r="AX69">
        <v>17.18</v>
      </c>
      <c r="AY69">
        <v>0.31</v>
      </c>
    </row>
    <row r="70" spans="7:51">
      <c r="G70" t="s">
        <v>112</v>
      </c>
      <c r="H70" s="115">
        <v>48.05</v>
      </c>
      <c r="I70" s="88">
        <v>19.88</v>
      </c>
      <c r="J70" s="88">
        <v>2.88</v>
      </c>
      <c r="K70" s="88">
        <v>0</v>
      </c>
      <c r="L70" s="88">
        <v>8.9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10</v>
      </c>
      <c r="X70">
        <v>20</v>
      </c>
      <c r="Y70">
        <v>19.5</v>
      </c>
      <c r="Z70">
        <v>40</v>
      </c>
      <c r="AA70">
        <v>0</v>
      </c>
      <c r="AB70">
        <v>45.5</v>
      </c>
      <c r="AC70">
        <v>1.21</v>
      </c>
      <c r="AD70">
        <v>60</v>
      </c>
      <c r="AE70">
        <v>0</v>
      </c>
      <c r="AF70">
        <v>222.02</v>
      </c>
      <c r="AG70">
        <v>50</v>
      </c>
      <c r="AH70">
        <v>2.57</v>
      </c>
      <c r="AI70">
        <v>0.48</v>
      </c>
      <c r="AJ70">
        <v>0</v>
      </c>
      <c r="AK70">
        <v>0.35</v>
      </c>
      <c r="AL70">
        <v>0</v>
      </c>
      <c r="AM70">
        <v>0.19</v>
      </c>
      <c r="AN70">
        <v>0.31</v>
      </c>
      <c r="AO70">
        <v>0.28999999999999998</v>
      </c>
      <c r="AP70">
        <v>0.5</v>
      </c>
      <c r="AQ70">
        <v>0</v>
      </c>
      <c r="AR70">
        <v>0.43</v>
      </c>
      <c r="AS70">
        <v>51.25</v>
      </c>
      <c r="AT70">
        <v>7.69</v>
      </c>
      <c r="AU70">
        <v>79.290000000000006</v>
      </c>
      <c r="AV70">
        <v>0</v>
      </c>
      <c r="AW70">
        <v>0.38</v>
      </c>
      <c r="AX70">
        <v>17.18</v>
      </c>
      <c r="AY70">
        <v>0.31</v>
      </c>
    </row>
    <row r="71" spans="7:51">
      <c r="G71" t="s">
        <v>113</v>
      </c>
      <c r="H71" s="115">
        <v>80.320000000000022</v>
      </c>
      <c r="I71" s="88">
        <v>15.38</v>
      </c>
      <c r="J71" s="88">
        <v>2.88</v>
      </c>
      <c r="K71" s="88">
        <v>0</v>
      </c>
      <c r="L71" s="88">
        <v>8.52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10</v>
      </c>
      <c r="X71">
        <v>20</v>
      </c>
      <c r="Y71">
        <v>15</v>
      </c>
      <c r="Z71">
        <v>40</v>
      </c>
      <c r="AA71">
        <v>0</v>
      </c>
      <c r="AB71">
        <v>35</v>
      </c>
      <c r="AC71">
        <v>0.83</v>
      </c>
      <c r="AD71">
        <v>60</v>
      </c>
      <c r="AE71">
        <v>0</v>
      </c>
      <c r="AF71">
        <v>222.02</v>
      </c>
      <c r="AG71">
        <v>50</v>
      </c>
      <c r="AH71">
        <v>2.57</v>
      </c>
      <c r="AI71">
        <v>0.48</v>
      </c>
      <c r="AJ71">
        <v>17.3</v>
      </c>
      <c r="AK71">
        <v>0.35</v>
      </c>
      <c r="AL71">
        <v>18.649999999999999</v>
      </c>
      <c r="AM71">
        <v>0.19</v>
      </c>
      <c r="AN71">
        <v>0.31</v>
      </c>
      <c r="AO71">
        <v>0.28999999999999998</v>
      </c>
      <c r="AP71">
        <v>0.5</v>
      </c>
      <c r="AQ71">
        <v>6.82</v>
      </c>
      <c r="AR71">
        <v>0.43</v>
      </c>
      <c r="AS71">
        <v>51.25</v>
      </c>
      <c r="AT71">
        <v>7.69</v>
      </c>
      <c r="AU71">
        <v>79.290000000000006</v>
      </c>
      <c r="AV71">
        <v>0</v>
      </c>
      <c r="AW71">
        <v>0.38</v>
      </c>
      <c r="AX71">
        <v>17.18</v>
      </c>
      <c r="AY71">
        <v>0.31</v>
      </c>
    </row>
    <row r="72" spans="7:51">
      <c r="G72" t="s">
        <v>114</v>
      </c>
      <c r="H72" s="115">
        <v>69.820000000000007</v>
      </c>
      <c r="I72" s="88">
        <v>10.88</v>
      </c>
      <c r="J72" s="88">
        <v>2.88</v>
      </c>
      <c r="K72" s="88">
        <v>0</v>
      </c>
      <c r="L72" s="88">
        <v>8.120000000000001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10</v>
      </c>
      <c r="X72">
        <v>20</v>
      </c>
      <c r="Y72">
        <v>10.5</v>
      </c>
      <c r="Z72">
        <v>40</v>
      </c>
      <c r="AA72">
        <v>0</v>
      </c>
      <c r="AB72">
        <v>24.5</v>
      </c>
      <c r="AC72">
        <v>0.43</v>
      </c>
      <c r="AD72">
        <v>60</v>
      </c>
      <c r="AE72">
        <v>0</v>
      </c>
      <c r="AF72">
        <v>222.02</v>
      </c>
      <c r="AG72">
        <v>50</v>
      </c>
      <c r="AH72">
        <v>2.57</v>
      </c>
      <c r="AI72">
        <v>0.48</v>
      </c>
      <c r="AJ72">
        <v>17.3</v>
      </c>
      <c r="AK72">
        <v>0.35</v>
      </c>
      <c r="AL72">
        <v>18.649999999999999</v>
      </c>
      <c r="AM72">
        <v>0.19</v>
      </c>
      <c r="AN72">
        <v>0.31</v>
      </c>
      <c r="AO72">
        <v>0.28999999999999998</v>
      </c>
      <c r="AP72">
        <v>0.5</v>
      </c>
      <c r="AQ72">
        <v>6.82</v>
      </c>
      <c r="AR72">
        <v>0.43</v>
      </c>
      <c r="AS72">
        <v>51.25</v>
      </c>
      <c r="AT72">
        <v>7.69</v>
      </c>
      <c r="AU72">
        <v>79.290000000000006</v>
      </c>
      <c r="AV72">
        <v>0</v>
      </c>
      <c r="AW72">
        <v>0.38</v>
      </c>
      <c r="AX72">
        <v>17.18</v>
      </c>
      <c r="AY72">
        <v>0.31</v>
      </c>
    </row>
    <row r="73" spans="7:51">
      <c r="G73" t="s">
        <v>115</v>
      </c>
      <c r="H73" s="115">
        <v>59.32</v>
      </c>
      <c r="I73" s="88">
        <v>6.38</v>
      </c>
      <c r="J73" s="88">
        <v>2.88</v>
      </c>
      <c r="K73" s="88">
        <v>0</v>
      </c>
      <c r="L73" s="88">
        <v>7.9200000000000008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10</v>
      </c>
      <c r="X73">
        <v>20</v>
      </c>
      <c r="Y73">
        <v>6</v>
      </c>
      <c r="Z73">
        <v>40</v>
      </c>
      <c r="AA73">
        <v>0</v>
      </c>
      <c r="AB73">
        <v>14</v>
      </c>
      <c r="AC73">
        <v>0.23</v>
      </c>
      <c r="AD73">
        <v>60</v>
      </c>
      <c r="AE73">
        <v>0</v>
      </c>
      <c r="AF73">
        <v>222.02</v>
      </c>
      <c r="AG73">
        <v>50</v>
      </c>
      <c r="AH73">
        <v>2.57</v>
      </c>
      <c r="AI73">
        <v>0.48</v>
      </c>
      <c r="AJ73">
        <v>17.3</v>
      </c>
      <c r="AK73">
        <v>0.35</v>
      </c>
      <c r="AL73">
        <v>18.649999999999999</v>
      </c>
      <c r="AM73">
        <v>0.19</v>
      </c>
      <c r="AN73">
        <v>0.31</v>
      </c>
      <c r="AO73">
        <v>0.28999999999999998</v>
      </c>
      <c r="AP73">
        <v>0.5</v>
      </c>
      <c r="AQ73">
        <v>6.82</v>
      </c>
      <c r="AR73">
        <v>0.43</v>
      </c>
      <c r="AS73">
        <v>51.25</v>
      </c>
      <c r="AT73">
        <v>7.69</v>
      </c>
      <c r="AU73">
        <v>79.290000000000006</v>
      </c>
      <c r="AV73">
        <v>0</v>
      </c>
      <c r="AW73">
        <v>0.38</v>
      </c>
      <c r="AX73">
        <v>17.18</v>
      </c>
      <c r="AY73">
        <v>0.31</v>
      </c>
    </row>
    <row r="74" spans="7:51">
      <c r="G74" t="s">
        <v>116</v>
      </c>
      <c r="H74" s="115">
        <v>185.93</v>
      </c>
      <c r="I74" s="88">
        <v>3.38</v>
      </c>
      <c r="J74" s="88">
        <v>2.88</v>
      </c>
      <c r="K74" s="88">
        <v>0</v>
      </c>
      <c r="L74" s="88">
        <v>7.79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10</v>
      </c>
      <c r="X74">
        <v>20</v>
      </c>
      <c r="Y74">
        <v>3</v>
      </c>
      <c r="Z74">
        <v>40</v>
      </c>
      <c r="AA74">
        <v>0</v>
      </c>
      <c r="AB74">
        <v>7</v>
      </c>
      <c r="AC74">
        <v>0.1</v>
      </c>
      <c r="AD74">
        <v>60</v>
      </c>
      <c r="AE74">
        <v>133.61000000000001</v>
      </c>
      <c r="AF74">
        <v>222.02</v>
      </c>
      <c r="AG74">
        <v>50</v>
      </c>
      <c r="AH74">
        <v>2.57</v>
      </c>
      <c r="AI74">
        <v>0.48</v>
      </c>
      <c r="AJ74">
        <v>17.3</v>
      </c>
      <c r="AK74">
        <v>0.35</v>
      </c>
      <c r="AL74">
        <v>18.649999999999999</v>
      </c>
      <c r="AM74">
        <v>0.19</v>
      </c>
      <c r="AN74">
        <v>0.31</v>
      </c>
      <c r="AO74">
        <v>0.28999999999999998</v>
      </c>
      <c r="AP74">
        <v>0.5</v>
      </c>
      <c r="AQ74">
        <v>6.82</v>
      </c>
      <c r="AR74">
        <v>0.43</v>
      </c>
      <c r="AS74">
        <v>51.25</v>
      </c>
      <c r="AT74">
        <v>7.69</v>
      </c>
      <c r="AU74">
        <v>79.290000000000006</v>
      </c>
      <c r="AV74">
        <v>0</v>
      </c>
      <c r="AW74">
        <v>0.38</v>
      </c>
      <c r="AX74">
        <v>17.18</v>
      </c>
      <c r="AY74">
        <v>0.31</v>
      </c>
    </row>
    <row r="75" spans="7:51">
      <c r="G75" t="s">
        <v>117</v>
      </c>
      <c r="H75" s="115">
        <v>100.11000000000001</v>
      </c>
      <c r="I75" s="88">
        <v>0.38</v>
      </c>
      <c r="J75" s="88">
        <v>2.88</v>
      </c>
      <c r="K75" s="88">
        <v>0</v>
      </c>
      <c r="L75" s="88">
        <v>7.69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10</v>
      </c>
      <c r="X75">
        <v>20</v>
      </c>
      <c r="Y75">
        <v>0</v>
      </c>
      <c r="Z75">
        <v>40</v>
      </c>
      <c r="AA75">
        <v>53.34</v>
      </c>
      <c r="AB75">
        <v>0</v>
      </c>
      <c r="AC75">
        <v>0</v>
      </c>
      <c r="AD75">
        <v>60</v>
      </c>
      <c r="AE75">
        <v>54.79</v>
      </c>
      <c r="AF75">
        <v>0</v>
      </c>
      <c r="AG75">
        <v>50</v>
      </c>
      <c r="AH75">
        <v>2.57</v>
      </c>
      <c r="AI75">
        <v>0.48</v>
      </c>
      <c r="AJ75">
        <v>17.3</v>
      </c>
      <c r="AK75">
        <v>0.35</v>
      </c>
      <c r="AL75">
        <v>18.649999999999999</v>
      </c>
      <c r="AM75">
        <v>0.19</v>
      </c>
      <c r="AN75">
        <v>0.31</v>
      </c>
      <c r="AO75">
        <v>0.28999999999999998</v>
      </c>
      <c r="AP75">
        <v>0.5</v>
      </c>
      <c r="AQ75">
        <v>6.82</v>
      </c>
      <c r="AR75">
        <v>0.43</v>
      </c>
      <c r="AS75">
        <v>51.25</v>
      </c>
      <c r="AT75">
        <v>7.69</v>
      </c>
      <c r="AU75">
        <v>0</v>
      </c>
      <c r="AV75">
        <v>0</v>
      </c>
      <c r="AW75">
        <v>0.38</v>
      </c>
      <c r="AX75">
        <v>17.18</v>
      </c>
      <c r="AY75">
        <v>0.31</v>
      </c>
    </row>
    <row r="76" spans="7:51">
      <c r="G76" t="s">
        <v>118</v>
      </c>
      <c r="H76" s="115">
        <v>119.33000000000001</v>
      </c>
      <c r="I76" s="88">
        <v>0.38</v>
      </c>
      <c r="J76" s="88">
        <v>2.88</v>
      </c>
      <c r="K76" s="88">
        <v>0</v>
      </c>
      <c r="L76" s="88">
        <v>7.69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10</v>
      </c>
      <c r="X76">
        <v>20</v>
      </c>
      <c r="Y76">
        <v>0</v>
      </c>
      <c r="Z76">
        <v>40</v>
      </c>
      <c r="AA76">
        <v>53.34</v>
      </c>
      <c r="AB76">
        <v>0</v>
      </c>
      <c r="AC76">
        <v>0</v>
      </c>
      <c r="AD76">
        <v>60</v>
      </c>
      <c r="AE76">
        <v>74.010000000000005</v>
      </c>
      <c r="AF76">
        <v>0</v>
      </c>
      <c r="AG76">
        <v>50</v>
      </c>
      <c r="AH76">
        <v>2.57</v>
      </c>
      <c r="AI76">
        <v>0.48</v>
      </c>
      <c r="AJ76">
        <v>17.3</v>
      </c>
      <c r="AK76">
        <v>0.35</v>
      </c>
      <c r="AL76">
        <v>18.649999999999999</v>
      </c>
      <c r="AM76">
        <v>0.19</v>
      </c>
      <c r="AN76">
        <v>0.31</v>
      </c>
      <c r="AO76">
        <v>0.28999999999999998</v>
      </c>
      <c r="AP76">
        <v>0.5</v>
      </c>
      <c r="AQ76">
        <v>6.82</v>
      </c>
      <c r="AR76">
        <v>0.43</v>
      </c>
      <c r="AS76">
        <v>51.25</v>
      </c>
      <c r="AT76">
        <v>7.69</v>
      </c>
      <c r="AU76">
        <v>0</v>
      </c>
      <c r="AV76">
        <v>0</v>
      </c>
      <c r="AW76">
        <v>0.38</v>
      </c>
      <c r="AX76">
        <v>17.18</v>
      </c>
      <c r="AY76">
        <v>0.31</v>
      </c>
    </row>
    <row r="77" spans="7:51">
      <c r="G77" t="s">
        <v>119</v>
      </c>
      <c r="H77" s="115">
        <v>130.87</v>
      </c>
      <c r="I77" s="88">
        <v>0.38</v>
      </c>
      <c r="J77" s="88">
        <v>2.88</v>
      </c>
      <c r="K77" s="88">
        <v>0</v>
      </c>
      <c r="L77" s="88">
        <v>7.69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10</v>
      </c>
      <c r="X77">
        <v>20</v>
      </c>
      <c r="Y77">
        <v>0</v>
      </c>
      <c r="Z77">
        <v>40</v>
      </c>
      <c r="AA77">
        <v>53.34</v>
      </c>
      <c r="AB77">
        <v>0</v>
      </c>
      <c r="AC77">
        <v>0</v>
      </c>
      <c r="AD77">
        <v>60</v>
      </c>
      <c r="AE77">
        <v>85.55</v>
      </c>
      <c r="AF77">
        <v>0</v>
      </c>
      <c r="AG77">
        <v>50</v>
      </c>
      <c r="AH77">
        <v>2.57</v>
      </c>
      <c r="AI77">
        <v>0.48</v>
      </c>
      <c r="AJ77">
        <v>17.3</v>
      </c>
      <c r="AK77">
        <v>0.35</v>
      </c>
      <c r="AL77">
        <v>18.649999999999999</v>
      </c>
      <c r="AM77">
        <v>0.19</v>
      </c>
      <c r="AN77">
        <v>0.31</v>
      </c>
      <c r="AO77">
        <v>0.28999999999999998</v>
      </c>
      <c r="AP77">
        <v>0.5</v>
      </c>
      <c r="AQ77">
        <v>6.82</v>
      </c>
      <c r="AR77">
        <v>0.43</v>
      </c>
      <c r="AS77">
        <v>51.25</v>
      </c>
      <c r="AT77">
        <v>7.69</v>
      </c>
      <c r="AU77">
        <v>0</v>
      </c>
      <c r="AV77">
        <v>0</v>
      </c>
      <c r="AW77">
        <v>0.38</v>
      </c>
      <c r="AX77">
        <v>17.18</v>
      </c>
      <c r="AY77">
        <v>0.31</v>
      </c>
    </row>
    <row r="78" spans="7:51">
      <c r="G78" t="s">
        <v>120</v>
      </c>
      <c r="H78" s="115">
        <v>176.04</v>
      </c>
      <c r="I78" s="88">
        <v>0.38</v>
      </c>
      <c r="J78" s="88">
        <v>2.88</v>
      </c>
      <c r="K78" s="88">
        <v>0</v>
      </c>
      <c r="L78" s="88">
        <v>7.69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10</v>
      </c>
      <c r="X78">
        <v>20</v>
      </c>
      <c r="Y78">
        <v>0</v>
      </c>
      <c r="Z78">
        <v>40</v>
      </c>
      <c r="AA78">
        <v>53.34</v>
      </c>
      <c r="AB78">
        <v>0</v>
      </c>
      <c r="AC78">
        <v>0</v>
      </c>
      <c r="AD78">
        <v>60</v>
      </c>
      <c r="AE78">
        <v>130.72</v>
      </c>
      <c r="AF78">
        <v>0</v>
      </c>
      <c r="AG78">
        <v>50</v>
      </c>
      <c r="AH78">
        <v>2.57</v>
      </c>
      <c r="AI78">
        <v>0.48</v>
      </c>
      <c r="AJ78">
        <v>17.3</v>
      </c>
      <c r="AK78">
        <v>0.35</v>
      </c>
      <c r="AL78">
        <v>18.649999999999999</v>
      </c>
      <c r="AM78">
        <v>0.19</v>
      </c>
      <c r="AN78">
        <v>0.31</v>
      </c>
      <c r="AO78">
        <v>0.28999999999999998</v>
      </c>
      <c r="AP78">
        <v>0.5</v>
      </c>
      <c r="AQ78">
        <v>6.82</v>
      </c>
      <c r="AR78">
        <v>0.43</v>
      </c>
      <c r="AS78">
        <v>51.25</v>
      </c>
      <c r="AT78">
        <v>7.69</v>
      </c>
      <c r="AU78">
        <v>0</v>
      </c>
      <c r="AV78">
        <v>0</v>
      </c>
      <c r="AW78">
        <v>0.38</v>
      </c>
      <c r="AX78">
        <v>17.18</v>
      </c>
      <c r="AY78">
        <v>0.31</v>
      </c>
    </row>
    <row r="79" spans="7:51">
      <c r="G79" t="s">
        <v>121</v>
      </c>
      <c r="H79" s="115">
        <v>219.48000000000005</v>
      </c>
      <c r="I79" s="88">
        <v>0.4</v>
      </c>
      <c r="J79" s="88">
        <v>2.99</v>
      </c>
      <c r="K79" s="88">
        <v>0</v>
      </c>
      <c r="L79" s="88">
        <v>7.69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10</v>
      </c>
      <c r="X79">
        <v>20</v>
      </c>
      <c r="Y79">
        <v>0</v>
      </c>
      <c r="Z79">
        <v>40</v>
      </c>
      <c r="AA79">
        <v>53.34</v>
      </c>
      <c r="AB79">
        <v>0</v>
      </c>
      <c r="AC79">
        <v>0</v>
      </c>
      <c r="AD79">
        <v>60</v>
      </c>
      <c r="AE79">
        <v>173.98</v>
      </c>
      <c r="AF79">
        <v>0</v>
      </c>
      <c r="AG79">
        <v>50</v>
      </c>
      <c r="AH79">
        <v>2.66</v>
      </c>
      <c r="AI79">
        <v>0.52</v>
      </c>
      <c r="AJ79">
        <v>17.3</v>
      </c>
      <c r="AK79">
        <v>0.37</v>
      </c>
      <c r="AL79">
        <v>18.649999999999999</v>
      </c>
      <c r="AM79">
        <v>0.21</v>
      </c>
      <c r="AN79">
        <v>0.33</v>
      </c>
      <c r="AO79">
        <v>0.31</v>
      </c>
      <c r="AP79">
        <v>0.53</v>
      </c>
      <c r="AQ79">
        <v>6.82</v>
      </c>
      <c r="AR79">
        <v>0.46</v>
      </c>
      <c r="AS79">
        <v>51.25</v>
      </c>
      <c r="AT79">
        <v>7.69</v>
      </c>
      <c r="AU79">
        <v>0</v>
      </c>
      <c r="AV79">
        <v>0</v>
      </c>
      <c r="AW79">
        <v>0.4</v>
      </c>
      <c r="AX79">
        <v>17.18</v>
      </c>
      <c r="AY79">
        <v>0.33</v>
      </c>
    </row>
    <row r="80" spans="7:51">
      <c r="G80" t="s">
        <v>122</v>
      </c>
      <c r="H80" s="115">
        <v>232.93000000000006</v>
      </c>
      <c r="I80" s="88">
        <v>0.4</v>
      </c>
      <c r="J80" s="88">
        <v>2.99</v>
      </c>
      <c r="K80" s="88">
        <v>0</v>
      </c>
      <c r="L80" s="88">
        <v>7.69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10</v>
      </c>
      <c r="X80">
        <v>20</v>
      </c>
      <c r="Y80">
        <v>0</v>
      </c>
      <c r="Z80">
        <v>40</v>
      </c>
      <c r="AA80">
        <v>53.34</v>
      </c>
      <c r="AB80">
        <v>0</v>
      </c>
      <c r="AC80">
        <v>0</v>
      </c>
      <c r="AD80">
        <v>60</v>
      </c>
      <c r="AE80">
        <v>187.43</v>
      </c>
      <c r="AF80">
        <v>0</v>
      </c>
      <c r="AG80">
        <v>50</v>
      </c>
      <c r="AH80">
        <v>2.66</v>
      </c>
      <c r="AI80">
        <v>0.52</v>
      </c>
      <c r="AJ80">
        <v>17.3</v>
      </c>
      <c r="AK80">
        <v>0.37</v>
      </c>
      <c r="AL80">
        <v>18.649999999999999</v>
      </c>
      <c r="AM80">
        <v>0.21</v>
      </c>
      <c r="AN80">
        <v>0.33</v>
      </c>
      <c r="AO80">
        <v>0.31</v>
      </c>
      <c r="AP80">
        <v>0.53</v>
      </c>
      <c r="AQ80">
        <v>6.82</v>
      </c>
      <c r="AR80">
        <v>0.46</v>
      </c>
      <c r="AS80">
        <v>51.25</v>
      </c>
      <c r="AT80">
        <v>7.69</v>
      </c>
      <c r="AU80">
        <v>0</v>
      </c>
      <c r="AV80">
        <v>0</v>
      </c>
      <c r="AW80">
        <v>0.4</v>
      </c>
      <c r="AX80">
        <v>17.18</v>
      </c>
      <c r="AY80">
        <v>0.33</v>
      </c>
    </row>
    <row r="81" spans="7:51">
      <c r="G81" t="s">
        <v>123</v>
      </c>
      <c r="H81" s="115">
        <v>228.13000000000005</v>
      </c>
      <c r="I81" s="88">
        <v>0.4</v>
      </c>
      <c r="J81" s="88">
        <v>2.99</v>
      </c>
      <c r="K81" s="88">
        <v>0</v>
      </c>
      <c r="L81" s="88">
        <v>7.69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10</v>
      </c>
      <c r="X81">
        <v>20</v>
      </c>
      <c r="Y81">
        <v>0</v>
      </c>
      <c r="Z81">
        <v>40</v>
      </c>
      <c r="AA81">
        <v>53.34</v>
      </c>
      <c r="AB81">
        <v>0</v>
      </c>
      <c r="AC81">
        <v>0</v>
      </c>
      <c r="AD81">
        <v>60</v>
      </c>
      <c r="AE81">
        <v>182.63</v>
      </c>
      <c r="AF81">
        <v>0</v>
      </c>
      <c r="AG81">
        <v>50</v>
      </c>
      <c r="AH81">
        <v>2.66</v>
      </c>
      <c r="AI81">
        <v>0.52</v>
      </c>
      <c r="AJ81">
        <v>17.3</v>
      </c>
      <c r="AK81">
        <v>0.37</v>
      </c>
      <c r="AL81">
        <v>18.649999999999999</v>
      </c>
      <c r="AM81">
        <v>0.21</v>
      </c>
      <c r="AN81">
        <v>0.33</v>
      </c>
      <c r="AO81">
        <v>0.31</v>
      </c>
      <c r="AP81">
        <v>0.53</v>
      </c>
      <c r="AQ81">
        <v>6.82</v>
      </c>
      <c r="AR81">
        <v>0.46</v>
      </c>
      <c r="AS81">
        <v>51.25</v>
      </c>
      <c r="AT81">
        <v>7.69</v>
      </c>
      <c r="AU81">
        <v>0</v>
      </c>
      <c r="AV81">
        <v>0</v>
      </c>
      <c r="AW81">
        <v>0.4</v>
      </c>
      <c r="AX81">
        <v>17.18</v>
      </c>
      <c r="AY81">
        <v>0.33</v>
      </c>
    </row>
    <row r="82" spans="7:51">
      <c r="G82" t="s">
        <v>124</v>
      </c>
      <c r="H82" s="115">
        <v>222.36000000000007</v>
      </c>
      <c r="I82" s="88">
        <v>0.4</v>
      </c>
      <c r="J82" s="88">
        <v>2.99</v>
      </c>
      <c r="K82" s="88">
        <v>0</v>
      </c>
      <c r="L82" s="88">
        <v>7.69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10</v>
      </c>
      <c r="X82">
        <v>20</v>
      </c>
      <c r="Y82">
        <v>0</v>
      </c>
      <c r="Z82">
        <v>40</v>
      </c>
      <c r="AA82">
        <v>53.34</v>
      </c>
      <c r="AB82">
        <v>0</v>
      </c>
      <c r="AC82">
        <v>0</v>
      </c>
      <c r="AD82">
        <v>60</v>
      </c>
      <c r="AE82">
        <v>176.86</v>
      </c>
      <c r="AF82">
        <v>0</v>
      </c>
      <c r="AG82">
        <v>50</v>
      </c>
      <c r="AH82">
        <v>2.66</v>
      </c>
      <c r="AI82">
        <v>0.52</v>
      </c>
      <c r="AJ82">
        <v>17.3</v>
      </c>
      <c r="AK82">
        <v>0.37</v>
      </c>
      <c r="AL82">
        <v>18.649999999999999</v>
      </c>
      <c r="AM82">
        <v>0.21</v>
      </c>
      <c r="AN82">
        <v>0.33</v>
      </c>
      <c r="AO82">
        <v>0.31</v>
      </c>
      <c r="AP82">
        <v>0.53</v>
      </c>
      <c r="AQ82">
        <v>6.82</v>
      </c>
      <c r="AR82">
        <v>0.46</v>
      </c>
      <c r="AS82">
        <v>51.25</v>
      </c>
      <c r="AT82">
        <v>7.69</v>
      </c>
      <c r="AU82">
        <v>0</v>
      </c>
      <c r="AV82">
        <v>0</v>
      </c>
      <c r="AW82">
        <v>0.4</v>
      </c>
      <c r="AX82">
        <v>17.18</v>
      </c>
      <c r="AY82">
        <v>0.33</v>
      </c>
    </row>
    <row r="83" spans="7:51">
      <c r="G83" t="s">
        <v>125</v>
      </c>
      <c r="H83" s="115">
        <v>45.499999999999993</v>
      </c>
      <c r="I83" s="88">
        <v>0.4</v>
      </c>
      <c r="J83" s="88">
        <v>2.99</v>
      </c>
      <c r="K83" s="88">
        <v>0</v>
      </c>
      <c r="L83" s="88">
        <v>7.69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10</v>
      </c>
      <c r="X83">
        <v>20</v>
      </c>
      <c r="Y83">
        <v>0</v>
      </c>
      <c r="Z83">
        <v>40</v>
      </c>
      <c r="AA83">
        <v>53.34</v>
      </c>
      <c r="AB83">
        <v>0</v>
      </c>
      <c r="AC83">
        <v>0</v>
      </c>
      <c r="AD83">
        <v>60</v>
      </c>
      <c r="AE83">
        <v>0</v>
      </c>
      <c r="AF83">
        <v>0</v>
      </c>
      <c r="AG83">
        <v>50</v>
      </c>
      <c r="AH83">
        <v>2.66</v>
      </c>
      <c r="AI83">
        <v>0.56000000000000005</v>
      </c>
      <c r="AJ83">
        <v>17.3</v>
      </c>
      <c r="AK83">
        <v>0.37</v>
      </c>
      <c r="AL83">
        <v>18.649999999999999</v>
      </c>
      <c r="AM83">
        <v>0.23</v>
      </c>
      <c r="AN83">
        <v>0.33</v>
      </c>
      <c r="AO83">
        <v>0.34</v>
      </c>
      <c r="AP83">
        <v>0.57999999999999996</v>
      </c>
      <c r="AQ83">
        <v>6.82</v>
      </c>
      <c r="AR83">
        <v>0.39</v>
      </c>
      <c r="AS83">
        <v>51.25</v>
      </c>
      <c r="AT83">
        <v>7.69</v>
      </c>
      <c r="AU83">
        <v>0</v>
      </c>
      <c r="AV83">
        <v>0</v>
      </c>
      <c r="AW83">
        <v>0.4</v>
      </c>
      <c r="AX83">
        <v>17.18</v>
      </c>
      <c r="AY83">
        <v>0.26</v>
      </c>
    </row>
    <row r="84" spans="7:51">
      <c r="G84" t="s">
        <v>126</v>
      </c>
      <c r="H84" s="115">
        <v>45.499999999999993</v>
      </c>
      <c r="I84" s="88">
        <v>0.4</v>
      </c>
      <c r="J84" s="88">
        <v>2.99</v>
      </c>
      <c r="K84" s="88">
        <v>0</v>
      </c>
      <c r="L84" s="88">
        <v>7.69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10</v>
      </c>
      <c r="X84">
        <v>20</v>
      </c>
      <c r="Y84">
        <v>0</v>
      </c>
      <c r="Z84">
        <v>40</v>
      </c>
      <c r="AA84">
        <v>53.34</v>
      </c>
      <c r="AB84">
        <v>0</v>
      </c>
      <c r="AC84">
        <v>0</v>
      </c>
      <c r="AD84">
        <v>60</v>
      </c>
      <c r="AE84">
        <v>0</v>
      </c>
      <c r="AF84">
        <v>0</v>
      </c>
      <c r="AG84">
        <v>50</v>
      </c>
      <c r="AH84">
        <v>2.66</v>
      </c>
      <c r="AI84">
        <v>0.56000000000000005</v>
      </c>
      <c r="AJ84">
        <v>17.3</v>
      </c>
      <c r="AK84">
        <v>0.37</v>
      </c>
      <c r="AL84">
        <v>18.649999999999999</v>
      </c>
      <c r="AM84">
        <v>0.23</v>
      </c>
      <c r="AN84">
        <v>0.33</v>
      </c>
      <c r="AO84">
        <v>0.34</v>
      </c>
      <c r="AP84">
        <v>0.57999999999999996</v>
      </c>
      <c r="AQ84">
        <v>6.82</v>
      </c>
      <c r="AR84">
        <v>0.39</v>
      </c>
      <c r="AS84">
        <v>51.25</v>
      </c>
      <c r="AT84">
        <v>7.69</v>
      </c>
      <c r="AU84">
        <v>0</v>
      </c>
      <c r="AV84">
        <v>0</v>
      </c>
      <c r="AW84">
        <v>0.4</v>
      </c>
      <c r="AX84">
        <v>17.18</v>
      </c>
      <c r="AY84">
        <v>0.26</v>
      </c>
    </row>
    <row r="85" spans="7:51">
      <c r="G85" t="s">
        <v>127</v>
      </c>
      <c r="H85" s="115">
        <v>45.499999999999993</v>
      </c>
      <c r="I85" s="88">
        <v>0.4</v>
      </c>
      <c r="J85" s="88">
        <v>2.99</v>
      </c>
      <c r="K85" s="88">
        <v>0</v>
      </c>
      <c r="L85" s="88">
        <v>7.69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10</v>
      </c>
      <c r="X85">
        <v>20</v>
      </c>
      <c r="Y85">
        <v>0</v>
      </c>
      <c r="Z85">
        <v>40</v>
      </c>
      <c r="AA85">
        <v>53.34</v>
      </c>
      <c r="AB85">
        <v>0</v>
      </c>
      <c r="AC85">
        <v>0</v>
      </c>
      <c r="AD85">
        <v>60</v>
      </c>
      <c r="AE85">
        <v>0</v>
      </c>
      <c r="AF85">
        <v>0</v>
      </c>
      <c r="AG85">
        <v>50</v>
      </c>
      <c r="AH85">
        <v>2.66</v>
      </c>
      <c r="AI85">
        <v>0.56000000000000005</v>
      </c>
      <c r="AJ85">
        <v>17.3</v>
      </c>
      <c r="AK85">
        <v>0.37</v>
      </c>
      <c r="AL85">
        <v>18.649999999999999</v>
      </c>
      <c r="AM85">
        <v>0.23</v>
      </c>
      <c r="AN85">
        <v>0.33</v>
      </c>
      <c r="AO85">
        <v>0.34</v>
      </c>
      <c r="AP85">
        <v>0.57999999999999996</v>
      </c>
      <c r="AQ85">
        <v>6.82</v>
      </c>
      <c r="AR85">
        <v>0.39</v>
      </c>
      <c r="AS85">
        <v>51.25</v>
      </c>
      <c r="AT85">
        <v>7.69</v>
      </c>
      <c r="AU85">
        <v>0</v>
      </c>
      <c r="AV85">
        <v>0</v>
      </c>
      <c r="AW85">
        <v>0.4</v>
      </c>
      <c r="AX85">
        <v>17.18</v>
      </c>
      <c r="AY85">
        <v>0.26</v>
      </c>
    </row>
    <row r="86" spans="7:51">
      <c r="G86" t="s">
        <v>128</v>
      </c>
      <c r="H86" s="115">
        <v>45.499999999999993</v>
      </c>
      <c r="I86" s="88">
        <v>0.4</v>
      </c>
      <c r="J86" s="88">
        <v>2.99</v>
      </c>
      <c r="K86" s="88">
        <v>0</v>
      </c>
      <c r="L86" s="88">
        <v>7.69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10</v>
      </c>
      <c r="X86">
        <v>20</v>
      </c>
      <c r="Y86">
        <v>0</v>
      </c>
      <c r="Z86">
        <v>40</v>
      </c>
      <c r="AA86">
        <v>53.34</v>
      </c>
      <c r="AB86">
        <v>0</v>
      </c>
      <c r="AC86">
        <v>0</v>
      </c>
      <c r="AD86">
        <v>60</v>
      </c>
      <c r="AE86">
        <v>0</v>
      </c>
      <c r="AF86">
        <v>0</v>
      </c>
      <c r="AG86">
        <v>50</v>
      </c>
      <c r="AH86">
        <v>2.66</v>
      </c>
      <c r="AI86">
        <v>0.56000000000000005</v>
      </c>
      <c r="AJ86">
        <v>17.3</v>
      </c>
      <c r="AK86">
        <v>0.37</v>
      </c>
      <c r="AL86">
        <v>18.649999999999999</v>
      </c>
      <c r="AM86">
        <v>0.23</v>
      </c>
      <c r="AN86">
        <v>0.33</v>
      </c>
      <c r="AO86">
        <v>0.34</v>
      </c>
      <c r="AP86">
        <v>0.57999999999999996</v>
      </c>
      <c r="AQ86">
        <v>6.82</v>
      </c>
      <c r="AR86">
        <v>0.39</v>
      </c>
      <c r="AS86">
        <v>51.25</v>
      </c>
      <c r="AT86">
        <v>7.69</v>
      </c>
      <c r="AU86">
        <v>0</v>
      </c>
      <c r="AV86">
        <v>0</v>
      </c>
      <c r="AW86">
        <v>0.4</v>
      </c>
      <c r="AX86">
        <v>17.18</v>
      </c>
      <c r="AY86">
        <v>0.26</v>
      </c>
    </row>
    <row r="87" spans="7:51">
      <c r="G87" t="s">
        <v>129</v>
      </c>
      <c r="H87" s="115">
        <v>45.519999999999996</v>
      </c>
      <c r="I87" s="88">
        <v>0.34</v>
      </c>
      <c r="J87" s="88">
        <v>2.94</v>
      </c>
      <c r="K87" s="88">
        <v>0</v>
      </c>
      <c r="L87" s="88">
        <v>7.69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10</v>
      </c>
      <c r="X87">
        <v>20</v>
      </c>
      <c r="Y87">
        <v>0</v>
      </c>
      <c r="Z87">
        <v>40</v>
      </c>
      <c r="AA87">
        <v>53.34</v>
      </c>
      <c r="AB87">
        <v>0</v>
      </c>
      <c r="AC87">
        <v>0</v>
      </c>
      <c r="AD87">
        <v>60</v>
      </c>
      <c r="AE87">
        <v>0</v>
      </c>
      <c r="AF87">
        <v>0</v>
      </c>
      <c r="AG87">
        <v>50</v>
      </c>
      <c r="AH87">
        <v>2.57</v>
      </c>
      <c r="AI87">
        <v>0.56000000000000005</v>
      </c>
      <c r="AJ87">
        <v>17.3</v>
      </c>
      <c r="AK87">
        <v>0.39</v>
      </c>
      <c r="AL87">
        <v>18.649999999999999</v>
      </c>
      <c r="AM87">
        <v>0.23</v>
      </c>
      <c r="AN87">
        <v>0.37</v>
      </c>
      <c r="AO87">
        <v>0.34</v>
      </c>
      <c r="AP87">
        <v>0.57999999999999996</v>
      </c>
      <c r="AQ87">
        <v>6.82</v>
      </c>
      <c r="AR87">
        <v>0.39</v>
      </c>
      <c r="AS87">
        <v>51.25</v>
      </c>
      <c r="AT87">
        <v>7.69</v>
      </c>
      <c r="AU87">
        <v>0</v>
      </c>
      <c r="AV87">
        <v>0</v>
      </c>
      <c r="AW87">
        <v>0.34</v>
      </c>
      <c r="AX87">
        <v>17.18</v>
      </c>
      <c r="AY87">
        <v>0.26</v>
      </c>
    </row>
    <row r="88" spans="7:51">
      <c r="G88" t="s">
        <v>130</v>
      </c>
      <c r="H88" s="115">
        <v>45.519999999999996</v>
      </c>
      <c r="I88" s="88">
        <v>0.34</v>
      </c>
      <c r="J88" s="88">
        <v>2.94</v>
      </c>
      <c r="K88" s="88">
        <v>0</v>
      </c>
      <c r="L88" s="88">
        <v>7.69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10</v>
      </c>
      <c r="X88">
        <v>20</v>
      </c>
      <c r="Y88">
        <v>0</v>
      </c>
      <c r="Z88">
        <v>40</v>
      </c>
      <c r="AA88">
        <v>53.34</v>
      </c>
      <c r="AB88">
        <v>0</v>
      </c>
      <c r="AC88">
        <v>0</v>
      </c>
      <c r="AD88">
        <v>60</v>
      </c>
      <c r="AE88">
        <v>0</v>
      </c>
      <c r="AF88">
        <v>0</v>
      </c>
      <c r="AG88">
        <v>50</v>
      </c>
      <c r="AH88">
        <v>2.57</v>
      </c>
      <c r="AI88">
        <v>0.56000000000000005</v>
      </c>
      <c r="AJ88">
        <v>17.3</v>
      </c>
      <c r="AK88">
        <v>0.39</v>
      </c>
      <c r="AL88">
        <v>18.649999999999999</v>
      </c>
      <c r="AM88">
        <v>0.23</v>
      </c>
      <c r="AN88">
        <v>0.37</v>
      </c>
      <c r="AO88">
        <v>0.34</v>
      </c>
      <c r="AP88">
        <v>0.57999999999999996</v>
      </c>
      <c r="AQ88">
        <v>6.82</v>
      </c>
      <c r="AR88">
        <v>0.39</v>
      </c>
      <c r="AS88">
        <v>51.25</v>
      </c>
      <c r="AT88">
        <v>7.69</v>
      </c>
      <c r="AU88">
        <v>0</v>
      </c>
      <c r="AV88">
        <v>0</v>
      </c>
      <c r="AW88">
        <v>0.34</v>
      </c>
      <c r="AX88">
        <v>17.18</v>
      </c>
      <c r="AY88">
        <v>0.26</v>
      </c>
    </row>
    <row r="89" spans="7:51">
      <c r="G89" t="s">
        <v>131</v>
      </c>
      <c r="H89" s="115">
        <v>45.519999999999996</v>
      </c>
      <c r="I89" s="88">
        <v>0.34</v>
      </c>
      <c r="J89" s="88">
        <v>2.94</v>
      </c>
      <c r="K89" s="88">
        <v>0</v>
      </c>
      <c r="L89" s="88">
        <v>7.69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10</v>
      </c>
      <c r="X89">
        <v>20</v>
      </c>
      <c r="Y89">
        <v>0</v>
      </c>
      <c r="Z89">
        <v>40</v>
      </c>
      <c r="AA89">
        <v>53.34</v>
      </c>
      <c r="AB89">
        <v>0</v>
      </c>
      <c r="AC89">
        <v>0</v>
      </c>
      <c r="AD89">
        <v>60</v>
      </c>
      <c r="AE89">
        <v>0</v>
      </c>
      <c r="AF89">
        <v>0</v>
      </c>
      <c r="AG89">
        <v>50</v>
      </c>
      <c r="AH89">
        <v>2.57</v>
      </c>
      <c r="AI89">
        <v>0.56000000000000005</v>
      </c>
      <c r="AJ89">
        <v>17.3</v>
      </c>
      <c r="AK89">
        <v>0.39</v>
      </c>
      <c r="AL89">
        <v>18.649999999999999</v>
      </c>
      <c r="AM89">
        <v>0.23</v>
      </c>
      <c r="AN89">
        <v>0.37</v>
      </c>
      <c r="AO89">
        <v>0.34</v>
      </c>
      <c r="AP89">
        <v>0.57999999999999996</v>
      </c>
      <c r="AQ89">
        <v>6.82</v>
      </c>
      <c r="AR89">
        <v>0.39</v>
      </c>
      <c r="AS89">
        <v>51.25</v>
      </c>
      <c r="AT89">
        <v>7.69</v>
      </c>
      <c r="AU89">
        <v>0</v>
      </c>
      <c r="AV89">
        <v>0</v>
      </c>
      <c r="AW89">
        <v>0.34</v>
      </c>
      <c r="AX89">
        <v>17.18</v>
      </c>
      <c r="AY89">
        <v>0.26</v>
      </c>
    </row>
    <row r="90" spans="7:51">
      <c r="G90" t="s">
        <v>132</v>
      </c>
      <c r="H90" s="115">
        <v>45.519999999999996</v>
      </c>
      <c r="I90" s="88">
        <v>0.34</v>
      </c>
      <c r="J90" s="88">
        <v>2.94</v>
      </c>
      <c r="K90" s="88">
        <v>0</v>
      </c>
      <c r="L90" s="88">
        <v>7.69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10</v>
      </c>
      <c r="X90">
        <v>20</v>
      </c>
      <c r="Y90">
        <v>0</v>
      </c>
      <c r="Z90">
        <v>40</v>
      </c>
      <c r="AA90">
        <v>53.34</v>
      </c>
      <c r="AB90">
        <v>0</v>
      </c>
      <c r="AC90">
        <v>0</v>
      </c>
      <c r="AD90">
        <v>60</v>
      </c>
      <c r="AE90">
        <v>0</v>
      </c>
      <c r="AF90">
        <v>0</v>
      </c>
      <c r="AG90">
        <v>50</v>
      </c>
      <c r="AH90">
        <v>2.57</v>
      </c>
      <c r="AI90">
        <v>0.56000000000000005</v>
      </c>
      <c r="AJ90">
        <v>17.3</v>
      </c>
      <c r="AK90">
        <v>0.39</v>
      </c>
      <c r="AL90">
        <v>18.649999999999999</v>
      </c>
      <c r="AM90">
        <v>0.23</v>
      </c>
      <c r="AN90">
        <v>0.37</v>
      </c>
      <c r="AO90">
        <v>0.34</v>
      </c>
      <c r="AP90">
        <v>0.57999999999999996</v>
      </c>
      <c r="AQ90">
        <v>6.82</v>
      </c>
      <c r="AR90">
        <v>0.39</v>
      </c>
      <c r="AS90">
        <v>51.25</v>
      </c>
      <c r="AT90">
        <v>7.69</v>
      </c>
      <c r="AU90">
        <v>0</v>
      </c>
      <c r="AV90">
        <v>0</v>
      </c>
      <c r="AW90">
        <v>0.34</v>
      </c>
      <c r="AX90">
        <v>17.18</v>
      </c>
      <c r="AY90">
        <v>0.26</v>
      </c>
    </row>
    <row r="91" spans="7:51">
      <c r="G91" t="s">
        <v>133</v>
      </c>
      <c r="H91" s="115">
        <v>45.519999999999996</v>
      </c>
      <c r="I91" s="88">
        <v>0.34</v>
      </c>
      <c r="J91" s="88">
        <v>2.94</v>
      </c>
      <c r="K91" s="88">
        <v>0</v>
      </c>
      <c r="L91" s="88">
        <v>7.69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10</v>
      </c>
      <c r="X91">
        <v>20</v>
      </c>
      <c r="Y91">
        <v>0</v>
      </c>
      <c r="Z91">
        <v>40</v>
      </c>
      <c r="AA91">
        <v>53.34</v>
      </c>
      <c r="AB91">
        <v>0</v>
      </c>
      <c r="AC91">
        <v>0</v>
      </c>
      <c r="AD91">
        <v>60</v>
      </c>
      <c r="AE91">
        <v>0</v>
      </c>
      <c r="AF91">
        <v>0</v>
      </c>
      <c r="AG91">
        <v>50</v>
      </c>
      <c r="AH91">
        <v>2.57</v>
      </c>
      <c r="AI91">
        <v>0.56000000000000005</v>
      </c>
      <c r="AJ91">
        <v>17.3</v>
      </c>
      <c r="AK91">
        <v>0.39</v>
      </c>
      <c r="AL91">
        <v>18.649999999999999</v>
      </c>
      <c r="AM91">
        <v>0.23</v>
      </c>
      <c r="AN91">
        <v>0.37</v>
      </c>
      <c r="AO91">
        <v>0.34</v>
      </c>
      <c r="AP91">
        <v>0.57999999999999996</v>
      </c>
      <c r="AQ91">
        <v>6.82</v>
      </c>
      <c r="AR91">
        <v>0.39</v>
      </c>
      <c r="AS91">
        <v>51.25</v>
      </c>
      <c r="AT91">
        <v>7.69</v>
      </c>
      <c r="AU91">
        <v>0</v>
      </c>
      <c r="AV91">
        <v>0</v>
      </c>
      <c r="AW91">
        <v>0.34</v>
      </c>
      <c r="AX91">
        <v>17.18</v>
      </c>
      <c r="AY91">
        <v>0.26</v>
      </c>
    </row>
    <row r="92" spans="7:51">
      <c r="G92" t="s">
        <v>134</v>
      </c>
      <c r="H92" s="115">
        <v>45.519999999999996</v>
      </c>
      <c r="I92" s="88">
        <v>0.34</v>
      </c>
      <c r="J92" s="88">
        <v>2.94</v>
      </c>
      <c r="K92" s="88">
        <v>0</v>
      </c>
      <c r="L92" s="88">
        <v>7.69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10</v>
      </c>
      <c r="X92">
        <v>20</v>
      </c>
      <c r="Y92">
        <v>0</v>
      </c>
      <c r="Z92">
        <v>40</v>
      </c>
      <c r="AA92">
        <v>53.34</v>
      </c>
      <c r="AB92">
        <v>0</v>
      </c>
      <c r="AC92">
        <v>0</v>
      </c>
      <c r="AD92">
        <v>60</v>
      </c>
      <c r="AE92">
        <v>0</v>
      </c>
      <c r="AF92">
        <v>0</v>
      </c>
      <c r="AG92">
        <v>50</v>
      </c>
      <c r="AH92">
        <v>2.57</v>
      </c>
      <c r="AI92">
        <v>0.56000000000000005</v>
      </c>
      <c r="AJ92">
        <v>17.3</v>
      </c>
      <c r="AK92">
        <v>0.39</v>
      </c>
      <c r="AL92">
        <v>18.649999999999999</v>
      </c>
      <c r="AM92">
        <v>0.23</v>
      </c>
      <c r="AN92">
        <v>0.37</v>
      </c>
      <c r="AO92">
        <v>0.34</v>
      </c>
      <c r="AP92">
        <v>0.57999999999999996</v>
      </c>
      <c r="AQ92">
        <v>6.82</v>
      </c>
      <c r="AR92">
        <v>0.39</v>
      </c>
      <c r="AS92">
        <v>51.25</v>
      </c>
      <c r="AT92">
        <v>7.69</v>
      </c>
      <c r="AU92">
        <v>0</v>
      </c>
      <c r="AV92">
        <v>0</v>
      </c>
      <c r="AW92">
        <v>0.34</v>
      </c>
      <c r="AX92">
        <v>17.18</v>
      </c>
      <c r="AY92">
        <v>0.26</v>
      </c>
    </row>
    <row r="93" spans="7:51">
      <c r="G93" t="s">
        <v>135</v>
      </c>
      <c r="H93" s="115">
        <v>2.75</v>
      </c>
      <c r="I93" s="88">
        <v>0.34</v>
      </c>
      <c r="J93" s="88">
        <v>2.94</v>
      </c>
      <c r="K93" s="88">
        <v>0</v>
      </c>
      <c r="L93" s="88">
        <v>7.69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10</v>
      </c>
      <c r="X93">
        <v>20</v>
      </c>
      <c r="Y93">
        <v>0</v>
      </c>
      <c r="Z93">
        <v>40</v>
      </c>
      <c r="AA93">
        <v>53.34</v>
      </c>
      <c r="AB93">
        <v>0</v>
      </c>
      <c r="AC93">
        <v>0</v>
      </c>
      <c r="AD93">
        <v>60</v>
      </c>
      <c r="AE93">
        <v>0</v>
      </c>
      <c r="AF93">
        <v>0</v>
      </c>
      <c r="AG93">
        <v>50</v>
      </c>
      <c r="AH93">
        <v>2.57</v>
      </c>
      <c r="AI93">
        <v>0.56000000000000005</v>
      </c>
      <c r="AJ93">
        <v>0</v>
      </c>
      <c r="AK93">
        <v>0.39</v>
      </c>
      <c r="AL93">
        <v>0</v>
      </c>
      <c r="AM93">
        <v>0.23</v>
      </c>
      <c r="AN93">
        <v>0.37</v>
      </c>
      <c r="AO93">
        <v>0.34</v>
      </c>
      <c r="AP93">
        <v>0.57999999999999996</v>
      </c>
      <c r="AQ93">
        <v>0</v>
      </c>
      <c r="AR93">
        <v>0.39</v>
      </c>
      <c r="AS93">
        <v>51.25</v>
      </c>
      <c r="AT93">
        <v>7.69</v>
      </c>
      <c r="AU93">
        <v>0</v>
      </c>
      <c r="AV93">
        <v>0</v>
      </c>
      <c r="AW93">
        <v>0.34</v>
      </c>
      <c r="AX93">
        <v>17.18</v>
      </c>
      <c r="AY93">
        <v>0.26</v>
      </c>
    </row>
    <row r="94" spans="7:51">
      <c r="G94" t="s">
        <v>136</v>
      </c>
      <c r="H94" s="115">
        <v>2.75</v>
      </c>
      <c r="I94" s="88">
        <v>0.34</v>
      </c>
      <c r="J94" s="88">
        <v>2.94</v>
      </c>
      <c r="K94" s="88">
        <v>0</v>
      </c>
      <c r="L94" s="88">
        <v>7.69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10</v>
      </c>
      <c r="X94">
        <v>20</v>
      </c>
      <c r="Y94">
        <v>0</v>
      </c>
      <c r="Z94">
        <v>40</v>
      </c>
      <c r="AA94">
        <v>53.34</v>
      </c>
      <c r="AB94">
        <v>0</v>
      </c>
      <c r="AC94">
        <v>0</v>
      </c>
      <c r="AD94">
        <v>60</v>
      </c>
      <c r="AE94">
        <v>0</v>
      </c>
      <c r="AF94">
        <v>0</v>
      </c>
      <c r="AG94">
        <v>50</v>
      </c>
      <c r="AH94">
        <v>2.57</v>
      </c>
      <c r="AI94">
        <v>0.56000000000000005</v>
      </c>
      <c r="AJ94">
        <v>0</v>
      </c>
      <c r="AK94">
        <v>0.39</v>
      </c>
      <c r="AL94">
        <v>0</v>
      </c>
      <c r="AM94">
        <v>0.23</v>
      </c>
      <c r="AN94">
        <v>0.37</v>
      </c>
      <c r="AO94">
        <v>0.34</v>
      </c>
      <c r="AP94">
        <v>0.57999999999999996</v>
      </c>
      <c r="AQ94">
        <v>0</v>
      </c>
      <c r="AR94">
        <v>0.39</v>
      </c>
      <c r="AS94">
        <v>51.25</v>
      </c>
      <c r="AT94">
        <v>7.69</v>
      </c>
      <c r="AU94">
        <v>0</v>
      </c>
      <c r="AV94">
        <v>0</v>
      </c>
      <c r="AW94">
        <v>0.34</v>
      </c>
      <c r="AX94">
        <v>17.18</v>
      </c>
      <c r="AY94">
        <v>0.26</v>
      </c>
    </row>
    <row r="95" spans="7:51">
      <c r="G95" t="s">
        <v>137</v>
      </c>
      <c r="H95" s="115">
        <v>2.75</v>
      </c>
      <c r="I95" s="88">
        <v>0.34</v>
      </c>
      <c r="J95" s="88">
        <v>2.94</v>
      </c>
      <c r="K95" s="88">
        <v>0</v>
      </c>
      <c r="L95" s="88">
        <v>7.69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10</v>
      </c>
      <c r="X95">
        <v>20</v>
      </c>
      <c r="Y95">
        <v>0</v>
      </c>
      <c r="Z95">
        <v>40</v>
      </c>
      <c r="AA95">
        <v>53.34</v>
      </c>
      <c r="AB95">
        <v>0</v>
      </c>
      <c r="AC95">
        <v>0</v>
      </c>
      <c r="AD95">
        <v>60</v>
      </c>
      <c r="AE95">
        <v>0</v>
      </c>
      <c r="AF95">
        <v>0</v>
      </c>
      <c r="AG95">
        <v>50</v>
      </c>
      <c r="AH95">
        <v>2.57</v>
      </c>
      <c r="AI95">
        <v>0.56000000000000005</v>
      </c>
      <c r="AJ95">
        <v>0</v>
      </c>
      <c r="AK95">
        <v>0.39</v>
      </c>
      <c r="AL95">
        <v>0</v>
      </c>
      <c r="AM95">
        <v>0.23</v>
      </c>
      <c r="AN95">
        <v>0.37</v>
      </c>
      <c r="AO95">
        <v>0.34</v>
      </c>
      <c r="AP95">
        <v>0.57999999999999996</v>
      </c>
      <c r="AQ95">
        <v>0</v>
      </c>
      <c r="AR95">
        <v>0.39</v>
      </c>
      <c r="AS95">
        <v>51.25</v>
      </c>
      <c r="AT95">
        <v>7.69</v>
      </c>
      <c r="AU95">
        <v>0</v>
      </c>
      <c r="AV95">
        <v>0</v>
      </c>
      <c r="AW95">
        <v>0.34</v>
      </c>
      <c r="AX95">
        <v>17.18</v>
      </c>
      <c r="AY95">
        <v>0.26</v>
      </c>
    </row>
    <row r="96" spans="7:51">
      <c r="G96" t="s">
        <v>138</v>
      </c>
      <c r="H96" s="115">
        <v>2.75</v>
      </c>
      <c r="I96" s="88">
        <v>0.34</v>
      </c>
      <c r="J96" s="88">
        <v>2.94</v>
      </c>
      <c r="K96" s="88">
        <v>0</v>
      </c>
      <c r="L96" s="88">
        <v>7.69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10</v>
      </c>
      <c r="X96">
        <v>20</v>
      </c>
      <c r="Y96">
        <v>0</v>
      </c>
      <c r="Z96">
        <v>40</v>
      </c>
      <c r="AA96">
        <v>53.34</v>
      </c>
      <c r="AB96">
        <v>0</v>
      </c>
      <c r="AC96">
        <v>0</v>
      </c>
      <c r="AD96">
        <v>60</v>
      </c>
      <c r="AE96">
        <v>0</v>
      </c>
      <c r="AF96">
        <v>0</v>
      </c>
      <c r="AG96">
        <v>50</v>
      </c>
      <c r="AH96">
        <v>2.57</v>
      </c>
      <c r="AI96">
        <v>0.56000000000000005</v>
      </c>
      <c r="AJ96">
        <v>0</v>
      </c>
      <c r="AK96">
        <v>0.39</v>
      </c>
      <c r="AL96">
        <v>0</v>
      </c>
      <c r="AM96">
        <v>0.23</v>
      </c>
      <c r="AN96">
        <v>0.37</v>
      </c>
      <c r="AO96">
        <v>0.34</v>
      </c>
      <c r="AP96">
        <v>0.57999999999999996</v>
      </c>
      <c r="AQ96">
        <v>0</v>
      </c>
      <c r="AR96">
        <v>0.39</v>
      </c>
      <c r="AS96">
        <v>51.25</v>
      </c>
      <c r="AT96">
        <v>7.69</v>
      </c>
      <c r="AU96">
        <v>0</v>
      </c>
      <c r="AV96">
        <v>0</v>
      </c>
      <c r="AW96">
        <v>0.34</v>
      </c>
      <c r="AX96">
        <v>17.18</v>
      </c>
      <c r="AY96">
        <v>0.26</v>
      </c>
    </row>
    <row r="97" spans="1:133">
      <c r="G97" t="s">
        <v>139</v>
      </c>
      <c r="H97" s="115">
        <v>2.75</v>
      </c>
      <c r="I97" s="88">
        <v>0.34</v>
      </c>
      <c r="J97" s="88">
        <v>2.94</v>
      </c>
      <c r="K97" s="88">
        <v>0</v>
      </c>
      <c r="L97" s="88">
        <v>7.69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10</v>
      </c>
      <c r="X97">
        <v>20</v>
      </c>
      <c r="Y97">
        <v>0</v>
      </c>
      <c r="Z97">
        <v>40</v>
      </c>
      <c r="AA97">
        <v>53.34</v>
      </c>
      <c r="AB97">
        <v>0</v>
      </c>
      <c r="AC97">
        <v>0</v>
      </c>
      <c r="AD97">
        <v>60</v>
      </c>
      <c r="AE97">
        <v>0</v>
      </c>
      <c r="AF97">
        <v>0</v>
      </c>
      <c r="AG97">
        <v>50</v>
      </c>
      <c r="AH97">
        <v>2.57</v>
      </c>
      <c r="AI97">
        <v>0.56000000000000005</v>
      </c>
      <c r="AJ97">
        <v>0</v>
      </c>
      <c r="AK97">
        <v>0.39</v>
      </c>
      <c r="AL97">
        <v>0</v>
      </c>
      <c r="AM97">
        <v>0.23</v>
      </c>
      <c r="AN97">
        <v>0.37</v>
      </c>
      <c r="AO97">
        <v>0.34</v>
      </c>
      <c r="AP97">
        <v>0.57999999999999996</v>
      </c>
      <c r="AQ97">
        <v>0</v>
      </c>
      <c r="AR97">
        <v>0.39</v>
      </c>
      <c r="AS97">
        <v>51.25</v>
      </c>
      <c r="AT97">
        <v>7.69</v>
      </c>
      <c r="AU97">
        <v>0</v>
      </c>
      <c r="AV97">
        <v>0</v>
      </c>
      <c r="AW97">
        <v>0.34</v>
      </c>
      <c r="AX97">
        <v>17.18</v>
      </c>
      <c r="AY97">
        <v>0.26</v>
      </c>
    </row>
    <row r="98" spans="1:133">
      <c r="G98" t="s">
        <v>140</v>
      </c>
      <c r="H98" s="115">
        <v>2.75</v>
      </c>
      <c r="I98" s="88">
        <v>0.34</v>
      </c>
      <c r="J98" s="88">
        <v>2.94</v>
      </c>
      <c r="K98" s="88">
        <v>0</v>
      </c>
      <c r="L98" s="88">
        <v>7.69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10</v>
      </c>
      <c r="X98">
        <v>20</v>
      </c>
      <c r="Y98">
        <v>0</v>
      </c>
      <c r="Z98">
        <v>40</v>
      </c>
      <c r="AA98">
        <v>53.34</v>
      </c>
      <c r="AB98">
        <v>0</v>
      </c>
      <c r="AC98">
        <v>0</v>
      </c>
      <c r="AD98">
        <v>60</v>
      </c>
      <c r="AE98">
        <v>0</v>
      </c>
      <c r="AF98">
        <v>0</v>
      </c>
      <c r="AG98">
        <v>50</v>
      </c>
      <c r="AH98">
        <v>2.57</v>
      </c>
      <c r="AI98">
        <v>0.56000000000000005</v>
      </c>
      <c r="AJ98">
        <v>0</v>
      </c>
      <c r="AK98">
        <v>0.39</v>
      </c>
      <c r="AL98">
        <v>0</v>
      </c>
      <c r="AM98">
        <v>0.23</v>
      </c>
      <c r="AN98">
        <v>0.37</v>
      </c>
      <c r="AO98">
        <v>0.34</v>
      </c>
      <c r="AP98">
        <v>0.57999999999999996</v>
      </c>
      <c r="AQ98">
        <v>0</v>
      </c>
      <c r="AR98">
        <v>0.39</v>
      </c>
      <c r="AS98">
        <v>51.25</v>
      </c>
      <c r="AT98">
        <v>7.69</v>
      </c>
      <c r="AU98">
        <v>0</v>
      </c>
      <c r="AV98">
        <v>0</v>
      </c>
      <c r="AW98">
        <v>0.34</v>
      </c>
      <c r="AX98">
        <v>17.18</v>
      </c>
      <c r="AY98">
        <v>0.26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3.6040949999999992</v>
      </c>
      <c r="I99" s="111">
        <f t="shared" ref="I99:BU99" si="1">SUM(I3:I98)/4000</f>
        <v>0.61182000000000103</v>
      </c>
      <c r="J99" s="111">
        <f t="shared" si="1"/>
        <v>6.9739999999999983E-2</v>
      </c>
      <c r="K99" s="111">
        <f t="shared" si="1"/>
        <v>0</v>
      </c>
      <c r="L99" s="111">
        <f t="shared" si="1"/>
        <v>0.22876750000000029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0.24</v>
      </c>
      <c r="X99">
        <f t="shared" si="1"/>
        <v>0.48</v>
      </c>
      <c r="Y99">
        <f t="shared" si="1"/>
        <v>0.44444999999999996</v>
      </c>
      <c r="Z99">
        <f t="shared" si="1"/>
        <v>0.96</v>
      </c>
      <c r="AA99">
        <f t="shared" si="1"/>
        <v>0.32004000000000005</v>
      </c>
      <c r="AB99">
        <f t="shared" si="1"/>
        <v>1.0370499999999998</v>
      </c>
      <c r="AC99">
        <f t="shared" si="1"/>
        <v>4.4207500000000011E-2</v>
      </c>
      <c r="AD99">
        <f t="shared" si="1"/>
        <v>1.44</v>
      </c>
      <c r="AE99">
        <f t="shared" si="1"/>
        <v>1.9911249999999998</v>
      </c>
      <c r="AF99">
        <f t="shared" si="1"/>
        <v>2.6642400000000031</v>
      </c>
      <c r="AG99">
        <f t="shared" si="1"/>
        <v>1.2</v>
      </c>
      <c r="AH99">
        <f t="shared" si="1"/>
        <v>6.1679999999999902E-2</v>
      </c>
      <c r="AI99">
        <f t="shared" si="1"/>
        <v>1.2500000000000006E-2</v>
      </c>
      <c r="AJ99">
        <f t="shared" si="1"/>
        <v>0.20759999999999984</v>
      </c>
      <c r="AK99">
        <f t="shared" si="1"/>
        <v>8.2600000000000139E-3</v>
      </c>
      <c r="AL99">
        <f t="shared" si="1"/>
        <v>0.2237999999999998</v>
      </c>
      <c r="AM99">
        <f t="shared" si="1"/>
        <v>5.0199999999999976E-3</v>
      </c>
      <c r="AN99">
        <f t="shared" si="1"/>
        <v>8.0599999999999908E-3</v>
      </c>
      <c r="AO99">
        <f t="shared" si="1"/>
        <v>7.4999999999999893E-3</v>
      </c>
      <c r="AP99">
        <f t="shared" si="1"/>
        <v>1.3109999999999988E-2</v>
      </c>
      <c r="AQ99">
        <f t="shared" si="1"/>
        <v>8.1839999999999941E-2</v>
      </c>
      <c r="AR99">
        <f t="shared" si="1"/>
        <v>9.7300000000000008E-3</v>
      </c>
      <c r="AS99">
        <f t="shared" si="1"/>
        <v>1.23</v>
      </c>
      <c r="AT99">
        <f t="shared" si="1"/>
        <v>0.18456000000000036</v>
      </c>
      <c r="AU99">
        <f t="shared" si="1"/>
        <v>0.95147999999999966</v>
      </c>
      <c r="AV99">
        <f t="shared" si="1"/>
        <v>0.15860999999999997</v>
      </c>
      <c r="AW99">
        <f t="shared" si="1"/>
        <v>8.7599999999999987E-3</v>
      </c>
      <c r="AX99">
        <f t="shared" si="1"/>
        <v>0.41232000000000024</v>
      </c>
      <c r="AY99">
        <f t="shared" si="1"/>
        <v>6.5600000000000042E-3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5</v>
      </c>
      <c r="U1" s="228" t="s">
        <v>343</v>
      </c>
      <c r="V1" s="229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506</v>
      </c>
      <c r="Z2" t="s">
        <v>359</v>
      </c>
      <c r="AA2" t="s">
        <v>152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81.709999999999994</v>
      </c>
      <c r="J3" s="95">
        <v>0</v>
      </c>
      <c r="K3" s="95">
        <v>0</v>
      </c>
      <c r="L3" s="95">
        <v>0</v>
      </c>
      <c r="M3" s="114">
        <v>1.63</v>
      </c>
      <c r="N3" s="113">
        <v>-19</v>
      </c>
      <c r="O3" s="95">
        <v>0</v>
      </c>
      <c r="P3" s="95">
        <v>-40</v>
      </c>
      <c r="Q3" s="95">
        <v>-40</v>
      </c>
      <c r="R3" s="95">
        <v>0</v>
      </c>
      <c r="S3" s="114">
        <v>0</v>
      </c>
      <c r="T3" t="s">
        <v>506</v>
      </c>
      <c r="U3" s="115"/>
      <c r="V3" s="116"/>
      <c r="W3">
        <v>-19</v>
      </c>
      <c r="X3">
        <v>81.709999999999994</v>
      </c>
      <c r="Y3">
        <v>0</v>
      </c>
      <c r="Z3">
        <v>0</v>
      </c>
      <c r="AA3">
        <v>-40</v>
      </c>
      <c r="AB3">
        <v>1.63</v>
      </c>
      <c r="AC3">
        <v>-40</v>
      </c>
    </row>
    <row r="4" spans="1:29">
      <c r="B4" t="s">
        <v>263</v>
      </c>
      <c r="G4" t="s">
        <v>46</v>
      </c>
      <c r="H4" s="115">
        <v>0</v>
      </c>
      <c r="I4" s="88">
        <v>86.51</v>
      </c>
      <c r="J4" s="88">
        <v>0</v>
      </c>
      <c r="K4" s="88">
        <v>0</v>
      </c>
      <c r="L4" s="88">
        <v>0</v>
      </c>
      <c r="M4" s="116">
        <v>2.02</v>
      </c>
      <c r="N4" s="115">
        <v>-28</v>
      </c>
      <c r="O4" s="88">
        <v>0</v>
      </c>
      <c r="P4" s="88">
        <v>-40</v>
      </c>
      <c r="Q4" s="88">
        <v>-45</v>
      </c>
      <c r="R4" s="88">
        <v>-3.5</v>
      </c>
      <c r="S4" s="116">
        <v>0</v>
      </c>
      <c r="T4" t="s">
        <v>506</v>
      </c>
      <c r="U4" s="115"/>
      <c r="V4" s="116"/>
      <c r="W4">
        <v>-28</v>
      </c>
      <c r="X4">
        <v>86.51</v>
      </c>
      <c r="Y4">
        <v>0</v>
      </c>
      <c r="Z4">
        <v>-3.5</v>
      </c>
      <c r="AA4">
        <v>-45</v>
      </c>
      <c r="AB4">
        <v>2.02</v>
      </c>
      <c r="AC4">
        <v>-40</v>
      </c>
    </row>
    <row r="5" spans="1:29">
      <c r="G5" t="s">
        <v>47</v>
      </c>
      <c r="H5" s="115">
        <v>0</v>
      </c>
      <c r="I5" s="88">
        <v>134.57</v>
      </c>
      <c r="J5" s="88">
        <v>0</v>
      </c>
      <c r="K5" s="88">
        <v>0</v>
      </c>
      <c r="L5" s="88">
        <v>0</v>
      </c>
      <c r="M5" s="116">
        <v>2.02</v>
      </c>
      <c r="N5" s="115">
        <v>-77</v>
      </c>
      <c r="O5" s="88">
        <v>0</v>
      </c>
      <c r="P5" s="88">
        <v>-50</v>
      </c>
      <c r="Q5" s="88">
        <v>-45</v>
      </c>
      <c r="R5" s="88">
        <v>-5</v>
      </c>
      <c r="S5" s="116">
        <v>0</v>
      </c>
      <c r="U5" s="115"/>
      <c r="V5" s="116"/>
      <c r="W5">
        <v>-77</v>
      </c>
      <c r="X5">
        <v>134.57</v>
      </c>
      <c r="Y5">
        <v>0</v>
      </c>
      <c r="Z5">
        <v>-5</v>
      </c>
      <c r="AA5">
        <v>-45</v>
      </c>
      <c r="AB5">
        <v>2.02</v>
      </c>
      <c r="AC5">
        <v>-50</v>
      </c>
    </row>
    <row r="6" spans="1:29">
      <c r="G6" t="s">
        <v>48</v>
      </c>
      <c r="H6" s="115">
        <v>0</v>
      </c>
      <c r="I6" s="88">
        <v>105.73</v>
      </c>
      <c r="J6" s="88">
        <v>0</v>
      </c>
      <c r="K6" s="88">
        <v>0</v>
      </c>
      <c r="L6" s="88">
        <v>0</v>
      </c>
      <c r="M6" s="116">
        <v>2.6</v>
      </c>
      <c r="N6" s="115">
        <v>-81</v>
      </c>
      <c r="O6" s="88">
        <v>0</v>
      </c>
      <c r="P6" s="88">
        <v>-50</v>
      </c>
      <c r="Q6" s="88">
        <v>-45</v>
      </c>
      <c r="R6" s="88">
        <v>0</v>
      </c>
      <c r="S6" s="116">
        <v>0</v>
      </c>
      <c r="U6" s="115"/>
      <c r="V6" s="116"/>
      <c r="W6">
        <v>-81</v>
      </c>
      <c r="X6">
        <v>105.73</v>
      </c>
      <c r="Y6">
        <v>0</v>
      </c>
      <c r="Z6">
        <v>0</v>
      </c>
      <c r="AA6">
        <v>-45</v>
      </c>
      <c r="AB6">
        <v>2.6</v>
      </c>
      <c r="AC6">
        <v>-50</v>
      </c>
    </row>
    <row r="7" spans="1:29">
      <c r="G7" t="s">
        <v>49</v>
      </c>
      <c r="H7" s="115">
        <v>0</v>
      </c>
      <c r="I7" s="88">
        <v>100.93</v>
      </c>
      <c r="J7" s="88">
        <v>0</v>
      </c>
      <c r="K7" s="88">
        <v>0</v>
      </c>
      <c r="L7" s="88">
        <v>0</v>
      </c>
      <c r="M7" s="116">
        <v>2.21</v>
      </c>
      <c r="N7" s="115">
        <v>-63</v>
      </c>
      <c r="O7" s="88">
        <v>0</v>
      </c>
      <c r="P7" s="88">
        <v>-80</v>
      </c>
      <c r="Q7" s="88">
        <v>-55</v>
      </c>
      <c r="R7" s="88">
        <v>0</v>
      </c>
      <c r="S7" s="116">
        <v>0</v>
      </c>
      <c r="U7" s="115"/>
      <c r="V7" s="116"/>
      <c r="W7">
        <v>-63</v>
      </c>
      <c r="X7">
        <v>100.93</v>
      </c>
      <c r="Y7">
        <v>0</v>
      </c>
      <c r="Z7">
        <v>0</v>
      </c>
      <c r="AA7">
        <v>-55</v>
      </c>
      <c r="AB7">
        <v>2.21</v>
      </c>
      <c r="AC7">
        <v>-80</v>
      </c>
    </row>
    <row r="8" spans="1:29">
      <c r="G8" t="s">
        <v>50</v>
      </c>
      <c r="H8" s="115">
        <v>0</v>
      </c>
      <c r="I8" s="88">
        <v>100.93</v>
      </c>
      <c r="J8" s="88">
        <v>0</v>
      </c>
      <c r="K8" s="88">
        <v>0</v>
      </c>
      <c r="L8" s="88">
        <v>0</v>
      </c>
      <c r="M8" s="116">
        <v>2.98</v>
      </c>
      <c r="N8" s="115">
        <v>-69</v>
      </c>
      <c r="O8" s="88">
        <v>0</v>
      </c>
      <c r="P8" s="88">
        <v>-80</v>
      </c>
      <c r="Q8" s="88">
        <v>-50</v>
      </c>
      <c r="R8" s="88">
        <v>0</v>
      </c>
      <c r="S8" s="116">
        <v>0</v>
      </c>
      <c r="U8" s="115"/>
      <c r="V8" s="116"/>
      <c r="W8">
        <v>-69</v>
      </c>
      <c r="X8">
        <v>100.93</v>
      </c>
      <c r="Y8">
        <v>0</v>
      </c>
      <c r="Z8">
        <v>0</v>
      </c>
      <c r="AA8">
        <v>-50</v>
      </c>
      <c r="AB8">
        <v>2.98</v>
      </c>
      <c r="AC8">
        <v>-80</v>
      </c>
    </row>
    <row r="9" spans="1:29">
      <c r="G9" t="s">
        <v>51</v>
      </c>
      <c r="H9" s="115">
        <v>0</v>
      </c>
      <c r="I9" s="88">
        <v>100.92</v>
      </c>
      <c r="J9" s="88">
        <v>0</v>
      </c>
      <c r="K9" s="88">
        <v>0</v>
      </c>
      <c r="L9" s="88">
        <v>0</v>
      </c>
      <c r="M9" s="116">
        <v>2.02</v>
      </c>
      <c r="N9" s="115">
        <v>-40</v>
      </c>
      <c r="O9" s="88">
        <v>0</v>
      </c>
      <c r="P9" s="88">
        <v>-80</v>
      </c>
      <c r="Q9" s="88">
        <v>-55</v>
      </c>
      <c r="R9" s="88">
        <v>0</v>
      </c>
      <c r="S9" s="116">
        <v>0</v>
      </c>
      <c r="U9" s="115"/>
      <c r="V9" s="116"/>
      <c r="W9">
        <v>-40</v>
      </c>
      <c r="X9">
        <v>100.92</v>
      </c>
      <c r="Y9">
        <v>0</v>
      </c>
      <c r="Z9">
        <v>0</v>
      </c>
      <c r="AA9">
        <v>-55</v>
      </c>
      <c r="AB9">
        <v>2.02</v>
      </c>
      <c r="AC9">
        <v>-80</v>
      </c>
    </row>
    <row r="10" spans="1:29">
      <c r="G10" t="s">
        <v>52</v>
      </c>
      <c r="H10" s="115">
        <v>0</v>
      </c>
      <c r="I10" s="88">
        <v>100.92</v>
      </c>
      <c r="J10" s="88">
        <v>0</v>
      </c>
      <c r="K10" s="88">
        <v>0</v>
      </c>
      <c r="L10" s="88">
        <v>0</v>
      </c>
      <c r="M10" s="116">
        <v>1.83</v>
      </c>
      <c r="N10" s="115">
        <v>-41</v>
      </c>
      <c r="O10" s="88">
        <v>0</v>
      </c>
      <c r="P10" s="88">
        <v>-80</v>
      </c>
      <c r="Q10" s="88">
        <v>-55</v>
      </c>
      <c r="R10" s="88">
        <v>0</v>
      </c>
      <c r="S10" s="116">
        <v>0</v>
      </c>
      <c r="U10" s="115"/>
      <c r="V10" s="116"/>
      <c r="W10">
        <v>-41</v>
      </c>
      <c r="X10">
        <v>100.92</v>
      </c>
      <c r="Y10">
        <v>0</v>
      </c>
      <c r="Z10">
        <v>0</v>
      </c>
      <c r="AA10">
        <v>-55</v>
      </c>
      <c r="AB10">
        <v>1.83</v>
      </c>
      <c r="AC10">
        <v>-80</v>
      </c>
    </row>
    <row r="11" spans="1:29">
      <c r="G11" t="s">
        <v>53</v>
      </c>
      <c r="H11" s="115">
        <v>0</v>
      </c>
      <c r="I11" s="88">
        <v>112.46</v>
      </c>
      <c r="J11" s="88">
        <v>0</v>
      </c>
      <c r="K11" s="88">
        <v>0</v>
      </c>
      <c r="L11" s="88">
        <v>0</v>
      </c>
      <c r="M11" s="116">
        <v>4.5199999999999996</v>
      </c>
      <c r="N11" s="115">
        <v>0</v>
      </c>
      <c r="O11" s="88">
        <v>0</v>
      </c>
      <c r="P11" s="88">
        <v>-80</v>
      </c>
      <c r="Q11" s="88">
        <v>-55</v>
      </c>
      <c r="R11" s="88">
        <v>0</v>
      </c>
      <c r="S11" s="116">
        <v>0</v>
      </c>
      <c r="U11" s="115"/>
      <c r="V11" s="116"/>
      <c r="W11">
        <v>0</v>
      </c>
      <c r="X11">
        <v>112.46</v>
      </c>
      <c r="Y11">
        <v>0</v>
      </c>
      <c r="Z11">
        <v>0</v>
      </c>
      <c r="AA11">
        <v>-55</v>
      </c>
      <c r="AB11">
        <v>4.5199999999999996</v>
      </c>
      <c r="AC11">
        <v>-80</v>
      </c>
    </row>
    <row r="12" spans="1:29">
      <c r="G12" t="s">
        <v>54</v>
      </c>
      <c r="H12" s="115">
        <v>0</v>
      </c>
      <c r="I12" s="88">
        <v>100.92</v>
      </c>
      <c r="J12" s="88">
        <v>0</v>
      </c>
      <c r="K12" s="88">
        <v>0</v>
      </c>
      <c r="L12" s="88">
        <v>0</v>
      </c>
      <c r="M12" s="116">
        <v>2.31</v>
      </c>
      <c r="N12" s="115">
        <v>-37</v>
      </c>
      <c r="O12" s="88">
        <v>0</v>
      </c>
      <c r="P12" s="88">
        <v>-80</v>
      </c>
      <c r="Q12" s="88">
        <v>-55</v>
      </c>
      <c r="R12" s="88">
        <v>0</v>
      </c>
      <c r="S12" s="116">
        <v>0</v>
      </c>
      <c r="U12" s="115"/>
      <c r="V12" s="116"/>
      <c r="W12">
        <v>-37</v>
      </c>
      <c r="X12">
        <v>100.92</v>
      </c>
      <c r="Y12">
        <v>0</v>
      </c>
      <c r="Z12">
        <v>0</v>
      </c>
      <c r="AA12">
        <v>-55</v>
      </c>
      <c r="AB12">
        <v>2.31</v>
      </c>
      <c r="AC12">
        <v>-80</v>
      </c>
    </row>
    <row r="13" spans="1:29">
      <c r="G13" t="s">
        <v>55</v>
      </c>
      <c r="H13" s="115">
        <v>0</v>
      </c>
      <c r="I13" s="88">
        <v>89.4</v>
      </c>
      <c r="J13" s="88">
        <v>0</v>
      </c>
      <c r="K13" s="88">
        <v>0</v>
      </c>
      <c r="L13" s="88">
        <v>0</v>
      </c>
      <c r="M13" s="116">
        <v>2.88</v>
      </c>
      <c r="N13" s="115">
        <v>-83</v>
      </c>
      <c r="O13" s="88">
        <v>0</v>
      </c>
      <c r="P13" s="88">
        <v>-30</v>
      </c>
      <c r="Q13" s="88">
        <v>-55</v>
      </c>
      <c r="R13" s="88">
        <v>0</v>
      </c>
      <c r="S13" s="116">
        <v>0</v>
      </c>
      <c r="U13" s="115"/>
      <c r="V13" s="116"/>
      <c r="W13">
        <v>-83</v>
      </c>
      <c r="X13">
        <v>89.4</v>
      </c>
      <c r="Y13">
        <v>0</v>
      </c>
      <c r="Z13">
        <v>0</v>
      </c>
      <c r="AA13">
        <v>-55</v>
      </c>
      <c r="AB13">
        <v>2.88</v>
      </c>
      <c r="AC13">
        <v>-30</v>
      </c>
    </row>
    <row r="14" spans="1:29">
      <c r="G14" t="s">
        <v>56</v>
      </c>
      <c r="H14" s="115">
        <v>0</v>
      </c>
      <c r="I14" s="88">
        <v>91.32</v>
      </c>
      <c r="J14" s="88">
        <v>0</v>
      </c>
      <c r="K14" s="88">
        <v>0</v>
      </c>
      <c r="L14" s="88">
        <v>0</v>
      </c>
      <c r="M14" s="116">
        <v>3.36</v>
      </c>
      <c r="N14" s="115">
        <v>-91</v>
      </c>
      <c r="O14" s="88">
        <v>0</v>
      </c>
      <c r="P14" s="88">
        <v>-10</v>
      </c>
      <c r="Q14" s="88">
        <v>-55</v>
      </c>
      <c r="R14" s="88">
        <v>0</v>
      </c>
      <c r="S14" s="116">
        <v>0</v>
      </c>
      <c r="U14" s="115"/>
      <c r="V14" s="116"/>
      <c r="W14">
        <v>-91</v>
      </c>
      <c r="X14">
        <v>91.32</v>
      </c>
      <c r="Y14">
        <v>0</v>
      </c>
      <c r="Z14">
        <v>0</v>
      </c>
      <c r="AA14">
        <v>-55</v>
      </c>
      <c r="AB14">
        <v>3.36</v>
      </c>
      <c r="AC14">
        <v>-10</v>
      </c>
    </row>
    <row r="15" spans="1:29">
      <c r="G15" t="s">
        <v>57</v>
      </c>
      <c r="H15" s="115">
        <v>0</v>
      </c>
      <c r="I15" s="88">
        <v>83.62</v>
      </c>
      <c r="J15" s="88">
        <v>0</v>
      </c>
      <c r="K15" s="88">
        <v>0</v>
      </c>
      <c r="L15" s="88">
        <v>0</v>
      </c>
      <c r="M15" s="116">
        <v>3.27</v>
      </c>
      <c r="N15" s="115">
        <v>-128</v>
      </c>
      <c r="O15" s="88">
        <v>0</v>
      </c>
      <c r="P15" s="88">
        <v>-10</v>
      </c>
      <c r="Q15" s="88">
        <v>-55</v>
      </c>
      <c r="R15" s="88">
        <v>0</v>
      </c>
      <c r="S15" s="116">
        <v>0</v>
      </c>
      <c r="U15" s="115"/>
      <c r="V15" s="116"/>
      <c r="W15">
        <v>-128</v>
      </c>
      <c r="X15">
        <v>83.62</v>
      </c>
      <c r="Y15">
        <v>0</v>
      </c>
      <c r="Z15">
        <v>0</v>
      </c>
      <c r="AA15">
        <v>-55</v>
      </c>
      <c r="AB15">
        <v>3.27</v>
      </c>
      <c r="AC15">
        <v>-10</v>
      </c>
    </row>
    <row r="16" spans="1:29">
      <c r="G16" t="s">
        <v>58</v>
      </c>
      <c r="H16" s="115">
        <v>0</v>
      </c>
      <c r="I16" s="88">
        <v>93.23</v>
      </c>
      <c r="J16" s="88">
        <v>0</v>
      </c>
      <c r="K16" s="88">
        <v>0</v>
      </c>
      <c r="L16" s="88">
        <v>0</v>
      </c>
      <c r="M16" s="116">
        <v>2.6</v>
      </c>
      <c r="N16" s="115">
        <v>-88</v>
      </c>
      <c r="O16" s="88">
        <v>0</v>
      </c>
      <c r="P16" s="88">
        <v>-10</v>
      </c>
      <c r="Q16" s="88">
        <v>-55</v>
      </c>
      <c r="R16" s="88">
        <v>0</v>
      </c>
      <c r="S16" s="116">
        <v>0</v>
      </c>
      <c r="U16" s="115"/>
      <c r="V16" s="116"/>
      <c r="W16">
        <v>-88</v>
      </c>
      <c r="X16">
        <v>93.23</v>
      </c>
      <c r="Y16">
        <v>0</v>
      </c>
      <c r="Z16">
        <v>0</v>
      </c>
      <c r="AA16">
        <v>-55</v>
      </c>
      <c r="AB16">
        <v>2.6</v>
      </c>
      <c r="AC16">
        <v>-10</v>
      </c>
    </row>
    <row r="17" spans="7:29">
      <c r="G17" t="s">
        <v>59</v>
      </c>
      <c r="H17" s="115">
        <v>0</v>
      </c>
      <c r="I17" s="88">
        <v>103.81</v>
      </c>
      <c r="J17" s="88">
        <v>0</v>
      </c>
      <c r="K17" s="88">
        <v>0</v>
      </c>
      <c r="L17" s="88">
        <v>0</v>
      </c>
      <c r="M17" s="116">
        <v>2.5</v>
      </c>
      <c r="N17" s="115">
        <v>-77</v>
      </c>
      <c r="O17" s="88">
        <v>0</v>
      </c>
      <c r="P17" s="88">
        <v>-20</v>
      </c>
      <c r="Q17" s="88">
        <v>-55</v>
      </c>
      <c r="R17" s="88">
        <v>0</v>
      </c>
      <c r="S17" s="116">
        <v>0</v>
      </c>
      <c r="U17" s="115"/>
      <c r="V17" s="116"/>
      <c r="W17">
        <v>-77</v>
      </c>
      <c r="X17">
        <v>103.81</v>
      </c>
      <c r="Y17">
        <v>0</v>
      </c>
      <c r="Z17">
        <v>0</v>
      </c>
      <c r="AA17">
        <v>-55</v>
      </c>
      <c r="AB17">
        <v>2.5</v>
      </c>
      <c r="AC17">
        <v>-20</v>
      </c>
    </row>
    <row r="18" spans="7:29">
      <c r="G18" t="s">
        <v>60</v>
      </c>
      <c r="H18" s="115">
        <v>0</v>
      </c>
      <c r="I18" s="88">
        <v>104.77</v>
      </c>
      <c r="J18" s="88">
        <v>0</v>
      </c>
      <c r="K18" s="88">
        <v>0</v>
      </c>
      <c r="L18" s="88">
        <v>0</v>
      </c>
      <c r="M18" s="116">
        <v>2.21</v>
      </c>
      <c r="N18" s="115">
        <v>-78</v>
      </c>
      <c r="O18" s="88">
        <v>0</v>
      </c>
      <c r="P18" s="88">
        <v>-20</v>
      </c>
      <c r="Q18" s="88">
        <v>-55</v>
      </c>
      <c r="R18" s="88">
        <v>0</v>
      </c>
      <c r="S18" s="116">
        <v>0</v>
      </c>
      <c r="U18" s="115"/>
      <c r="V18" s="116"/>
      <c r="W18">
        <v>-78</v>
      </c>
      <c r="X18">
        <v>104.77</v>
      </c>
      <c r="Y18">
        <v>0</v>
      </c>
      <c r="Z18">
        <v>0</v>
      </c>
      <c r="AA18">
        <v>-55</v>
      </c>
      <c r="AB18">
        <v>2.21</v>
      </c>
      <c r="AC18">
        <v>-20</v>
      </c>
    </row>
    <row r="19" spans="7:29">
      <c r="G19" t="s">
        <v>61</v>
      </c>
      <c r="H19" s="115">
        <v>0</v>
      </c>
      <c r="I19" s="88">
        <v>32.69</v>
      </c>
      <c r="J19" s="88">
        <v>0</v>
      </c>
      <c r="K19" s="88">
        <v>0</v>
      </c>
      <c r="L19" s="88">
        <v>0</v>
      </c>
      <c r="M19" s="116">
        <v>5.09</v>
      </c>
      <c r="N19" s="115">
        <v>-87</v>
      </c>
      <c r="O19" s="88">
        <v>0</v>
      </c>
      <c r="P19" s="88">
        <v>-25</v>
      </c>
      <c r="Q19" s="88">
        <v>-55</v>
      </c>
      <c r="R19" s="88">
        <v>0</v>
      </c>
      <c r="S19" s="116">
        <v>0</v>
      </c>
      <c r="U19" s="115"/>
      <c r="V19" s="116"/>
      <c r="W19">
        <v>-87</v>
      </c>
      <c r="X19">
        <v>32.69</v>
      </c>
      <c r="Y19">
        <v>0</v>
      </c>
      <c r="Z19">
        <v>0</v>
      </c>
      <c r="AA19">
        <v>-55</v>
      </c>
      <c r="AB19">
        <v>5.09</v>
      </c>
      <c r="AC19">
        <v>-25</v>
      </c>
    </row>
    <row r="20" spans="7:29">
      <c r="G20" t="s">
        <v>62</v>
      </c>
      <c r="H20" s="115">
        <v>0</v>
      </c>
      <c r="I20" s="88">
        <v>16.34</v>
      </c>
      <c r="J20" s="88">
        <v>0</v>
      </c>
      <c r="K20" s="88">
        <v>0</v>
      </c>
      <c r="L20" s="88">
        <v>0</v>
      </c>
      <c r="M20" s="116">
        <v>5.48</v>
      </c>
      <c r="N20" s="115">
        <v>-88</v>
      </c>
      <c r="O20" s="88">
        <v>0</v>
      </c>
      <c r="P20" s="88">
        <v>-25</v>
      </c>
      <c r="Q20" s="88">
        <v>-55</v>
      </c>
      <c r="R20" s="88">
        <v>0</v>
      </c>
      <c r="S20" s="116">
        <v>0</v>
      </c>
      <c r="U20" s="115"/>
      <c r="V20" s="116"/>
      <c r="W20">
        <v>-88</v>
      </c>
      <c r="X20">
        <v>16.34</v>
      </c>
      <c r="Y20">
        <v>0</v>
      </c>
      <c r="Z20">
        <v>0</v>
      </c>
      <c r="AA20">
        <v>-55</v>
      </c>
      <c r="AB20">
        <v>5.48</v>
      </c>
      <c r="AC20">
        <v>-25</v>
      </c>
    </row>
    <row r="21" spans="7:29">
      <c r="G21" t="s">
        <v>63</v>
      </c>
      <c r="H21" s="115">
        <v>0</v>
      </c>
      <c r="I21" s="88">
        <v>21.14</v>
      </c>
      <c r="J21" s="88">
        <v>0</v>
      </c>
      <c r="K21" s="88">
        <v>0</v>
      </c>
      <c r="L21" s="88">
        <v>0</v>
      </c>
      <c r="M21" s="116">
        <v>7.02</v>
      </c>
      <c r="N21" s="115">
        <v>-83</v>
      </c>
      <c r="O21" s="88">
        <v>0</v>
      </c>
      <c r="P21" s="88">
        <v>-35</v>
      </c>
      <c r="Q21" s="88">
        <v>-55</v>
      </c>
      <c r="R21" s="88">
        <v>0</v>
      </c>
      <c r="S21" s="116">
        <v>0</v>
      </c>
      <c r="U21" s="115"/>
      <c r="V21" s="116"/>
      <c r="W21">
        <v>-83</v>
      </c>
      <c r="X21">
        <v>21.14</v>
      </c>
      <c r="Y21">
        <v>0</v>
      </c>
      <c r="Z21">
        <v>0</v>
      </c>
      <c r="AA21">
        <v>-55</v>
      </c>
      <c r="AB21">
        <v>7.02</v>
      </c>
      <c r="AC21">
        <v>-35</v>
      </c>
    </row>
    <row r="22" spans="7:29">
      <c r="G22" t="s">
        <v>64</v>
      </c>
      <c r="H22" s="115">
        <v>0</v>
      </c>
      <c r="I22" s="88">
        <v>21.15</v>
      </c>
      <c r="J22" s="88">
        <v>0</v>
      </c>
      <c r="K22" s="88">
        <v>0</v>
      </c>
      <c r="L22" s="88">
        <v>0</v>
      </c>
      <c r="M22" s="116">
        <v>7.11</v>
      </c>
      <c r="N22" s="115">
        <v>-110</v>
      </c>
      <c r="O22" s="88">
        <v>0</v>
      </c>
      <c r="P22" s="88">
        <v>-50</v>
      </c>
      <c r="Q22" s="88">
        <v>-55</v>
      </c>
      <c r="R22" s="88">
        <v>0</v>
      </c>
      <c r="S22" s="116">
        <v>0</v>
      </c>
      <c r="U22" s="115"/>
      <c r="V22" s="116"/>
      <c r="W22">
        <v>-110</v>
      </c>
      <c r="X22">
        <v>21.15</v>
      </c>
      <c r="Y22">
        <v>0</v>
      </c>
      <c r="Z22">
        <v>0</v>
      </c>
      <c r="AA22">
        <v>-55</v>
      </c>
      <c r="AB22">
        <v>7.11</v>
      </c>
      <c r="AC22">
        <v>-50</v>
      </c>
    </row>
    <row r="23" spans="7:29">
      <c r="G23" t="s">
        <v>65</v>
      </c>
      <c r="H23" s="115">
        <v>0</v>
      </c>
      <c r="I23" s="88">
        <v>30.76</v>
      </c>
      <c r="J23" s="88">
        <v>0</v>
      </c>
      <c r="K23" s="88">
        <v>0</v>
      </c>
      <c r="L23" s="88">
        <v>2.4</v>
      </c>
      <c r="M23" s="116">
        <v>11.63</v>
      </c>
      <c r="N23" s="115">
        <v>-81</v>
      </c>
      <c r="O23" s="88">
        <v>0</v>
      </c>
      <c r="P23" s="88">
        <v>-100</v>
      </c>
      <c r="Q23" s="88">
        <v>-49</v>
      </c>
      <c r="R23" s="88">
        <v>0</v>
      </c>
      <c r="S23" s="116">
        <v>0</v>
      </c>
      <c r="U23" s="115"/>
      <c r="V23" s="116"/>
      <c r="W23">
        <v>-81</v>
      </c>
      <c r="X23">
        <v>30.76</v>
      </c>
      <c r="Y23">
        <v>0</v>
      </c>
      <c r="Z23">
        <v>2.4</v>
      </c>
      <c r="AA23">
        <v>-49</v>
      </c>
      <c r="AB23">
        <v>11.63</v>
      </c>
      <c r="AC23">
        <v>-100</v>
      </c>
    </row>
    <row r="24" spans="7:29">
      <c r="G24" t="s">
        <v>66</v>
      </c>
      <c r="H24" s="115">
        <v>0</v>
      </c>
      <c r="I24" s="88">
        <v>53.82</v>
      </c>
      <c r="J24" s="88">
        <v>0</v>
      </c>
      <c r="K24" s="88">
        <v>0</v>
      </c>
      <c r="L24" s="88">
        <v>5.29</v>
      </c>
      <c r="M24" s="116">
        <v>12.21</v>
      </c>
      <c r="N24" s="115">
        <v>-135</v>
      </c>
      <c r="O24" s="88">
        <v>0</v>
      </c>
      <c r="P24" s="88">
        <v>-105</v>
      </c>
      <c r="Q24" s="88">
        <v>-48</v>
      </c>
      <c r="R24" s="88">
        <v>0</v>
      </c>
      <c r="S24" s="116">
        <v>0</v>
      </c>
      <c r="U24" s="115"/>
      <c r="V24" s="116"/>
      <c r="W24">
        <v>-135</v>
      </c>
      <c r="X24">
        <v>53.82</v>
      </c>
      <c r="Y24">
        <v>0</v>
      </c>
      <c r="Z24">
        <v>5.29</v>
      </c>
      <c r="AA24">
        <v>-48</v>
      </c>
      <c r="AB24">
        <v>12.21</v>
      </c>
      <c r="AC24">
        <v>-105</v>
      </c>
    </row>
    <row r="25" spans="7:29">
      <c r="G25" t="s">
        <v>67</v>
      </c>
      <c r="H25" s="115">
        <v>0</v>
      </c>
      <c r="I25" s="88">
        <v>69.2</v>
      </c>
      <c r="J25" s="88">
        <v>0</v>
      </c>
      <c r="K25" s="88">
        <v>0</v>
      </c>
      <c r="L25" s="88">
        <v>7.21</v>
      </c>
      <c r="M25" s="116">
        <v>8.4600000000000009</v>
      </c>
      <c r="N25" s="115">
        <v>-129</v>
      </c>
      <c r="O25" s="88">
        <v>0</v>
      </c>
      <c r="P25" s="88">
        <v>-140</v>
      </c>
      <c r="Q25" s="88">
        <v>-46</v>
      </c>
      <c r="R25" s="88">
        <v>0</v>
      </c>
      <c r="S25" s="116">
        <v>0</v>
      </c>
      <c r="U25" s="115"/>
      <c r="V25" s="116"/>
      <c r="W25">
        <v>-129</v>
      </c>
      <c r="X25">
        <v>69.2</v>
      </c>
      <c r="Y25">
        <v>0</v>
      </c>
      <c r="Z25">
        <v>7.21</v>
      </c>
      <c r="AA25">
        <v>-46</v>
      </c>
      <c r="AB25">
        <v>8.4600000000000009</v>
      </c>
      <c r="AC25">
        <v>-140</v>
      </c>
    </row>
    <row r="26" spans="7:29">
      <c r="G26" t="s">
        <v>68</v>
      </c>
      <c r="H26" s="115">
        <v>0</v>
      </c>
      <c r="I26" s="88">
        <v>66.319999999999993</v>
      </c>
      <c r="J26" s="88">
        <v>0</v>
      </c>
      <c r="K26" s="88">
        <v>0</v>
      </c>
      <c r="L26" s="88">
        <v>12.5</v>
      </c>
      <c r="M26" s="116">
        <v>9.1300000000000008</v>
      </c>
      <c r="N26" s="115">
        <v>-114</v>
      </c>
      <c r="O26" s="88">
        <v>0</v>
      </c>
      <c r="P26" s="88">
        <v>-130</v>
      </c>
      <c r="Q26" s="88">
        <v>-44</v>
      </c>
      <c r="R26" s="88">
        <v>0</v>
      </c>
      <c r="S26" s="116">
        <v>0</v>
      </c>
      <c r="U26" s="115"/>
      <c r="V26" s="116"/>
      <c r="W26">
        <v>-114</v>
      </c>
      <c r="X26">
        <v>66.319999999999993</v>
      </c>
      <c r="Y26">
        <v>0</v>
      </c>
      <c r="Z26">
        <v>12.5</v>
      </c>
      <c r="AA26">
        <v>-44</v>
      </c>
      <c r="AB26">
        <v>9.1300000000000008</v>
      </c>
      <c r="AC26">
        <v>-130</v>
      </c>
    </row>
    <row r="27" spans="7:29">
      <c r="G27" t="s">
        <v>69</v>
      </c>
      <c r="H27" s="115">
        <v>0</v>
      </c>
      <c r="I27" s="88">
        <v>109.58</v>
      </c>
      <c r="J27" s="88">
        <v>0</v>
      </c>
      <c r="K27" s="88">
        <v>0</v>
      </c>
      <c r="L27" s="88">
        <v>14.42</v>
      </c>
      <c r="M27" s="116">
        <v>8.5500000000000007</v>
      </c>
      <c r="N27" s="115">
        <v>-19</v>
      </c>
      <c r="O27" s="88">
        <v>0</v>
      </c>
      <c r="P27" s="88">
        <v>-140</v>
      </c>
      <c r="Q27" s="88">
        <v>-40</v>
      </c>
      <c r="R27" s="88">
        <v>0</v>
      </c>
      <c r="S27" s="116">
        <v>0</v>
      </c>
      <c r="U27" s="115"/>
      <c r="V27" s="116"/>
      <c r="W27">
        <v>-19</v>
      </c>
      <c r="X27">
        <v>109.58</v>
      </c>
      <c r="Y27">
        <v>0</v>
      </c>
      <c r="Z27">
        <v>14.42</v>
      </c>
      <c r="AA27">
        <v>-40</v>
      </c>
      <c r="AB27">
        <v>8.5500000000000007</v>
      </c>
      <c r="AC27">
        <v>-140</v>
      </c>
    </row>
    <row r="28" spans="7:29">
      <c r="G28" t="s">
        <v>70</v>
      </c>
      <c r="H28" s="115">
        <v>15.38</v>
      </c>
      <c r="I28" s="88">
        <v>87.47</v>
      </c>
      <c r="J28" s="88">
        <v>0</v>
      </c>
      <c r="K28" s="88">
        <v>0</v>
      </c>
      <c r="L28" s="88">
        <v>17.3</v>
      </c>
      <c r="M28" s="116">
        <v>9.61</v>
      </c>
      <c r="N28" s="115">
        <v>0</v>
      </c>
      <c r="O28" s="88">
        <v>0</v>
      </c>
      <c r="P28" s="88">
        <v>-40</v>
      </c>
      <c r="Q28" s="88">
        <v>-35</v>
      </c>
      <c r="R28" s="88">
        <v>0</v>
      </c>
      <c r="S28" s="116">
        <v>0</v>
      </c>
      <c r="U28" s="115"/>
      <c r="V28" s="116"/>
      <c r="W28">
        <v>15.38</v>
      </c>
      <c r="X28">
        <v>87.47</v>
      </c>
      <c r="Y28">
        <v>0</v>
      </c>
      <c r="Z28">
        <v>17.3</v>
      </c>
      <c r="AA28">
        <v>-35</v>
      </c>
      <c r="AB28">
        <v>9.61</v>
      </c>
      <c r="AC28">
        <v>-40</v>
      </c>
    </row>
    <row r="29" spans="7:29">
      <c r="G29" t="s">
        <v>71</v>
      </c>
      <c r="H29" s="115">
        <v>26.91</v>
      </c>
      <c r="I29" s="88">
        <v>103.83</v>
      </c>
      <c r="J29" s="88">
        <v>67.28</v>
      </c>
      <c r="K29" s="88">
        <v>0</v>
      </c>
      <c r="L29" s="88">
        <v>19.22</v>
      </c>
      <c r="M29" s="116">
        <v>10.28</v>
      </c>
      <c r="N29" s="115">
        <v>0</v>
      </c>
      <c r="O29" s="88">
        <v>0</v>
      </c>
      <c r="P29" s="88">
        <v>0</v>
      </c>
      <c r="Q29" s="88">
        <v>-30</v>
      </c>
      <c r="R29" s="88">
        <v>0</v>
      </c>
      <c r="S29" s="116">
        <v>0</v>
      </c>
      <c r="U29" s="115"/>
      <c r="V29" s="116"/>
      <c r="W29">
        <v>26.91</v>
      </c>
      <c r="X29">
        <v>103.83</v>
      </c>
      <c r="Y29">
        <v>0</v>
      </c>
      <c r="Z29">
        <v>19.22</v>
      </c>
      <c r="AA29">
        <v>-30</v>
      </c>
      <c r="AB29">
        <v>10.28</v>
      </c>
      <c r="AC29">
        <v>67.28</v>
      </c>
    </row>
    <row r="30" spans="7:29">
      <c r="G30" t="s">
        <v>72</v>
      </c>
      <c r="H30" s="115">
        <v>39.409999999999997</v>
      </c>
      <c r="I30" s="88">
        <v>116.3</v>
      </c>
      <c r="J30" s="88">
        <v>76.900000000000006</v>
      </c>
      <c r="K30" s="88">
        <v>0</v>
      </c>
      <c r="L30" s="88">
        <v>20.190000000000001</v>
      </c>
      <c r="M30" s="116">
        <v>12.4</v>
      </c>
      <c r="N30" s="115">
        <v>0</v>
      </c>
      <c r="O30" s="88">
        <v>0</v>
      </c>
      <c r="P30" s="88">
        <v>0</v>
      </c>
      <c r="Q30" s="88">
        <v>-24</v>
      </c>
      <c r="R30" s="88">
        <v>0</v>
      </c>
      <c r="S30" s="116">
        <v>0</v>
      </c>
      <c r="U30" s="115"/>
      <c r="V30" s="116"/>
      <c r="W30">
        <v>39.409999999999997</v>
      </c>
      <c r="X30">
        <v>116.3</v>
      </c>
      <c r="Y30">
        <v>0</v>
      </c>
      <c r="Z30">
        <v>20.190000000000001</v>
      </c>
      <c r="AA30">
        <v>-24</v>
      </c>
      <c r="AB30">
        <v>12.4</v>
      </c>
      <c r="AC30">
        <v>76.900000000000006</v>
      </c>
    </row>
    <row r="31" spans="7:29">
      <c r="G31" t="s">
        <v>73</v>
      </c>
      <c r="H31" s="115">
        <v>47.1</v>
      </c>
      <c r="I31" s="88">
        <v>113.42</v>
      </c>
      <c r="J31" s="88">
        <v>96.12</v>
      </c>
      <c r="K31" s="88">
        <v>0</v>
      </c>
      <c r="L31" s="88">
        <v>17.3</v>
      </c>
      <c r="M31" s="116">
        <v>9.9</v>
      </c>
      <c r="N31" s="115">
        <v>0</v>
      </c>
      <c r="O31" s="88">
        <v>0</v>
      </c>
      <c r="P31" s="88">
        <v>0</v>
      </c>
      <c r="Q31" s="88">
        <v>-17</v>
      </c>
      <c r="R31" s="88">
        <v>0</v>
      </c>
      <c r="S31" s="116">
        <v>0</v>
      </c>
      <c r="U31" s="115"/>
      <c r="V31" s="116"/>
      <c r="W31">
        <v>47.1</v>
      </c>
      <c r="X31">
        <v>113.42</v>
      </c>
      <c r="Y31">
        <v>0</v>
      </c>
      <c r="Z31">
        <v>17.3</v>
      </c>
      <c r="AA31">
        <v>-17</v>
      </c>
      <c r="AB31">
        <v>9.9</v>
      </c>
      <c r="AC31">
        <v>96.12</v>
      </c>
    </row>
    <row r="32" spans="7:29">
      <c r="G32" t="s">
        <v>74</v>
      </c>
      <c r="H32" s="115">
        <v>68.25</v>
      </c>
      <c r="I32" s="88">
        <v>123.99</v>
      </c>
      <c r="J32" s="88">
        <v>96.12</v>
      </c>
      <c r="K32" s="88">
        <v>0</v>
      </c>
      <c r="L32" s="88">
        <v>16.34</v>
      </c>
      <c r="M32" s="116">
        <v>9.32</v>
      </c>
      <c r="N32" s="115">
        <v>0</v>
      </c>
      <c r="O32" s="88">
        <v>0</v>
      </c>
      <c r="P32" s="88">
        <v>0</v>
      </c>
      <c r="Q32" s="88">
        <v>-10</v>
      </c>
      <c r="R32" s="88">
        <v>0</v>
      </c>
      <c r="S32" s="116">
        <v>0</v>
      </c>
      <c r="U32" s="115"/>
      <c r="V32" s="116"/>
      <c r="W32">
        <v>68.25</v>
      </c>
      <c r="X32">
        <v>123.99</v>
      </c>
      <c r="Y32">
        <v>0</v>
      </c>
      <c r="Z32">
        <v>16.34</v>
      </c>
      <c r="AA32">
        <v>-10</v>
      </c>
      <c r="AB32">
        <v>9.32</v>
      </c>
      <c r="AC32">
        <v>96.12</v>
      </c>
    </row>
    <row r="33" spans="7:29">
      <c r="G33" t="s">
        <v>75</v>
      </c>
      <c r="H33" s="115">
        <v>0</v>
      </c>
      <c r="I33" s="88">
        <v>96.12</v>
      </c>
      <c r="J33" s="88">
        <v>76.900000000000006</v>
      </c>
      <c r="K33" s="88">
        <v>0</v>
      </c>
      <c r="L33" s="88">
        <v>16.82</v>
      </c>
      <c r="M33" s="116">
        <v>5.38</v>
      </c>
      <c r="N33" s="115">
        <v>-11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-11</v>
      </c>
      <c r="X33">
        <v>96.12</v>
      </c>
      <c r="Y33">
        <v>0</v>
      </c>
      <c r="Z33">
        <v>16.82</v>
      </c>
      <c r="AA33">
        <v>0</v>
      </c>
      <c r="AB33">
        <v>5.38</v>
      </c>
      <c r="AC33">
        <v>76.900000000000006</v>
      </c>
    </row>
    <row r="34" spans="7:29">
      <c r="G34" t="s">
        <v>76</v>
      </c>
      <c r="H34" s="115">
        <v>0</v>
      </c>
      <c r="I34" s="88">
        <v>94.2</v>
      </c>
      <c r="J34" s="88">
        <v>76.900000000000006</v>
      </c>
      <c r="K34" s="88">
        <v>0</v>
      </c>
      <c r="L34" s="88">
        <v>16.34</v>
      </c>
      <c r="M34" s="116">
        <v>6.82</v>
      </c>
      <c r="N34" s="115">
        <v>-14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-14</v>
      </c>
      <c r="X34">
        <v>94.2</v>
      </c>
      <c r="Y34">
        <v>0</v>
      </c>
      <c r="Z34">
        <v>16.34</v>
      </c>
      <c r="AA34">
        <v>0</v>
      </c>
      <c r="AB34">
        <v>6.82</v>
      </c>
      <c r="AC34">
        <v>76.900000000000006</v>
      </c>
    </row>
    <row r="35" spans="7:29">
      <c r="G35" t="s">
        <v>77</v>
      </c>
      <c r="H35" s="115">
        <v>0</v>
      </c>
      <c r="I35" s="88">
        <v>68.239999999999995</v>
      </c>
      <c r="J35" s="88">
        <v>67.28</v>
      </c>
      <c r="K35" s="88">
        <v>0</v>
      </c>
      <c r="L35" s="88">
        <v>15.38</v>
      </c>
      <c r="M35" s="116">
        <v>6.54</v>
      </c>
      <c r="N35" s="115">
        <v>-73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-73</v>
      </c>
      <c r="X35">
        <v>68.239999999999995</v>
      </c>
      <c r="Y35">
        <v>0</v>
      </c>
      <c r="Z35">
        <v>15.38</v>
      </c>
      <c r="AA35">
        <v>0</v>
      </c>
      <c r="AB35">
        <v>6.54</v>
      </c>
      <c r="AC35">
        <v>67.28</v>
      </c>
    </row>
    <row r="36" spans="7:29">
      <c r="G36" t="s">
        <v>78</v>
      </c>
      <c r="H36" s="115">
        <v>0</v>
      </c>
      <c r="I36" s="88">
        <v>66.319999999999993</v>
      </c>
      <c r="J36" s="88">
        <v>76.900000000000006</v>
      </c>
      <c r="K36" s="88">
        <v>0</v>
      </c>
      <c r="L36" s="88">
        <v>14.42</v>
      </c>
      <c r="M36" s="116">
        <v>8.84</v>
      </c>
      <c r="N36" s="115">
        <v>-74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-74</v>
      </c>
      <c r="X36">
        <v>66.319999999999993</v>
      </c>
      <c r="Y36">
        <v>0</v>
      </c>
      <c r="Z36">
        <v>14.42</v>
      </c>
      <c r="AA36">
        <v>0</v>
      </c>
      <c r="AB36">
        <v>8.84</v>
      </c>
      <c r="AC36">
        <v>76.900000000000006</v>
      </c>
    </row>
    <row r="37" spans="7:29">
      <c r="G37" t="s">
        <v>79</v>
      </c>
      <c r="H37" s="115">
        <v>0</v>
      </c>
      <c r="I37" s="88">
        <v>70.17</v>
      </c>
      <c r="J37" s="88">
        <v>67.28</v>
      </c>
      <c r="K37" s="88">
        <v>0</v>
      </c>
      <c r="L37" s="88">
        <v>13.46</v>
      </c>
      <c r="M37" s="116">
        <v>10.09</v>
      </c>
      <c r="N37" s="115">
        <v>-55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-55</v>
      </c>
      <c r="X37">
        <v>70.17</v>
      </c>
      <c r="Y37">
        <v>0</v>
      </c>
      <c r="Z37">
        <v>13.46</v>
      </c>
      <c r="AA37">
        <v>0</v>
      </c>
      <c r="AB37">
        <v>10.09</v>
      </c>
      <c r="AC37">
        <v>67.28</v>
      </c>
    </row>
    <row r="38" spans="7:29">
      <c r="G38" t="s">
        <v>80</v>
      </c>
      <c r="H38" s="115">
        <v>0</v>
      </c>
      <c r="I38" s="88">
        <v>64.400000000000006</v>
      </c>
      <c r="J38" s="88">
        <v>67.28</v>
      </c>
      <c r="K38" s="88">
        <v>0</v>
      </c>
      <c r="L38" s="88">
        <v>12.98</v>
      </c>
      <c r="M38" s="116">
        <v>11.82</v>
      </c>
      <c r="N38" s="115">
        <v>-65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-65</v>
      </c>
      <c r="X38">
        <v>64.400000000000006</v>
      </c>
      <c r="Y38">
        <v>0</v>
      </c>
      <c r="Z38">
        <v>12.98</v>
      </c>
      <c r="AA38">
        <v>0</v>
      </c>
      <c r="AB38">
        <v>11.82</v>
      </c>
      <c r="AC38">
        <v>67.28</v>
      </c>
    </row>
    <row r="39" spans="7:29">
      <c r="G39" t="s">
        <v>81</v>
      </c>
      <c r="H39" s="115">
        <v>0</v>
      </c>
      <c r="I39" s="88">
        <v>64.400000000000006</v>
      </c>
      <c r="J39" s="88">
        <v>96.12</v>
      </c>
      <c r="K39" s="88">
        <v>0</v>
      </c>
      <c r="L39" s="88">
        <v>13.46</v>
      </c>
      <c r="M39" s="116">
        <v>12.78</v>
      </c>
      <c r="N39" s="115">
        <v>-49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-49</v>
      </c>
      <c r="X39">
        <v>64.400000000000006</v>
      </c>
      <c r="Y39">
        <v>0</v>
      </c>
      <c r="Z39">
        <v>13.46</v>
      </c>
      <c r="AA39">
        <v>0</v>
      </c>
      <c r="AB39">
        <v>12.78</v>
      </c>
      <c r="AC39">
        <v>96.12</v>
      </c>
    </row>
    <row r="40" spans="7:29">
      <c r="G40" t="s">
        <v>82</v>
      </c>
      <c r="H40" s="115">
        <v>0</v>
      </c>
      <c r="I40" s="88">
        <v>61.52</v>
      </c>
      <c r="J40" s="88">
        <v>96.12</v>
      </c>
      <c r="K40" s="88">
        <v>0</v>
      </c>
      <c r="L40" s="88">
        <v>13.46</v>
      </c>
      <c r="M40" s="116">
        <v>8.84</v>
      </c>
      <c r="N40" s="115">
        <v>-63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-63</v>
      </c>
      <c r="X40">
        <v>61.52</v>
      </c>
      <c r="Y40">
        <v>0</v>
      </c>
      <c r="Z40">
        <v>13.46</v>
      </c>
      <c r="AA40">
        <v>0</v>
      </c>
      <c r="AB40">
        <v>8.84</v>
      </c>
      <c r="AC40">
        <v>96.12</v>
      </c>
    </row>
    <row r="41" spans="7:29">
      <c r="G41" t="s">
        <v>83</v>
      </c>
      <c r="H41" s="115">
        <v>66.319999999999993</v>
      </c>
      <c r="I41" s="88">
        <v>53.83</v>
      </c>
      <c r="J41" s="88">
        <v>144.16999999999999</v>
      </c>
      <c r="K41" s="88">
        <v>0</v>
      </c>
      <c r="L41" s="88">
        <v>12.5</v>
      </c>
      <c r="M41" s="116">
        <v>7.31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66.319999999999993</v>
      </c>
      <c r="X41">
        <v>53.83</v>
      </c>
      <c r="Y41">
        <v>0</v>
      </c>
      <c r="Z41">
        <v>12.5</v>
      </c>
      <c r="AA41">
        <v>0</v>
      </c>
      <c r="AB41">
        <v>7.31</v>
      </c>
      <c r="AC41">
        <v>144.16999999999999</v>
      </c>
    </row>
    <row r="42" spans="7:29">
      <c r="G42" t="s">
        <v>84</v>
      </c>
      <c r="H42" s="115">
        <v>19.22</v>
      </c>
      <c r="I42" s="88">
        <v>34.6</v>
      </c>
      <c r="J42" s="88">
        <v>144.19</v>
      </c>
      <c r="K42" s="88">
        <v>0</v>
      </c>
      <c r="L42" s="88">
        <v>11.53</v>
      </c>
      <c r="M42" s="116">
        <v>7.31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19.22</v>
      </c>
      <c r="X42">
        <v>34.6</v>
      </c>
      <c r="Y42">
        <v>0</v>
      </c>
      <c r="Z42">
        <v>11.53</v>
      </c>
      <c r="AA42">
        <v>0</v>
      </c>
      <c r="AB42">
        <v>7.31</v>
      </c>
      <c r="AC42">
        <v>144.19</v>
      </c>
    </row>
    <row r="43" spans="7:29">
      <c r="G43" t="s">
        <v>85</v>
      </c>
      <c r="H43" s="115">
        <v>39.409999999999997</v>
      </c>
      <c r="I43" s="88">
        <v>43.25</v>
      </c>
      <c r="J43" s="88">
        <v>192.24</v>
      </c>
      <c r="K43" s="88">
        <v>0</v>
      </c>
      <c r="L43" s="88">
        <v>6.25</v>
      </c>
      <c r="M43" s="116">
        <v>6.25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39.409999999999997</v>
      </c>
      <c r="X43">
        <v>43.25</v>
      </c>
      <c r="Y43">
        <v>0</v>
      </c>
      <c r="Z43">
        <v>6.25</v>
      </c>
      <c r="AA43">
        <v>0</v>
      </c>
      <c r="AB43">
        <v>6.25</v>
      </c>
      <c r="AC43">
        <v>192.24</v>
      </c>
    </row>
    <row r="44" spans="7:29">
      <c r="G44" t="s">
        <v>86</v>
      </c>
      <c r="H44" s="115">
        <v>35.56</v>
      </c>
      <c r="I44" s="88">
        <v>24.03</v>
      </c>
      <c r="J44" s="88">
        <v>153.80000000000001</v>
      </c>
      <c r="K44" s="88">
        <v>0</v>
      </c>
      <c r="L44" s="88">
        <v>5.29</v>
      </c>
      <c r="M44" s="116">
        <v>8.07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35.56</v>
      </c>
      <c r="X44">
        <v>24.03</v>
      </c>
      <c r="Y44">
        <v>0</v>
      </c>
      <c r="Z44">
        <v>5.29</v>
      </c>
      <c r="AA44">
        <v>0</v>
      </c>
      <c r="AB44">
        <v>8.07</v>
      </c>
      <c r="AC44">
        <v>153.80000000000001</v>
      </c>
    </row>
    <row r="45" spans="7:29">
      <c r="G45" t="s">
        <v>87</v>
      </c>
      <c r="H45" s="115">
        <v>62.48</v>
      </c>
      <c r="I45" s="88">
        <v>33.64</v>
      </c>
      <c r="J45" s="88">
        <v>173.02</v>
      </c>
      <c r="K45" s="88">
        <v>0</v>
      </c>
      <c r="L45" s="88">
        <v>3.84</v>
      </c>
      <c r="M45" s="116">
        <v>7.4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62.48</v>
      </c>
      <c r="X45">
        <v>33.64</v>
      </c>
      <c r="Y45">
        <v>0</v>
      </c>
      <c r="Z45">
        <v>3.84</v>
      </c>
      <c r="AA45">
        <v>0</v>
      </c>
      <c r="AB45">
        <v>7.4</v>
      </c>
      <c r="AC45">
        <v>173.02</v>
      </c>
    </row>
    <row r="46" spans="7:29">
      <c r="G46" t="s">
        <v>88</v>
      </c>
      <c r="H46" s="115">
        <v>65.36</v>
      </c>
      <c r="I46" s="88">
        <v>48.06</v>
      </c>
      <c r="J46" s="88">
        <v>173.02</v>
      </c>
      <c r="K46" s="88">
        <v>0</v>
      </c>
      <c r="L46" s="88">
        <v>3.36</v>
      </c>
      <c r="M46" s="116">
        <v>6.92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65.36</v>
      </c>
      <c r="X46">
        <v>48.06</v>
      </c>
      <c r="Y46">
        <v>0</v>
      </c>
      <c r="Z46">
        <v>3.36</v>
      </c>
      <c r="AA46">
        <v>0</v>
      </c>
      <c r="AB46">
        <v>6.92</v>
      </c>
      <c r="AC46">
        <v>173.02</v>
      </c>
    </row>
    <row r="47" spans="7:29">
      <c r="G47" t="s">
        <v>89</v>
      </c>
      <c r="H47" s="115">
        <v>62.48</v>
      </c>
      <c r="I47" s="88">
        <v>48.06</v>
      </c>
      <c r="J47" s="88">
        <v>182.63</v>
      </c>
      <c r="K47" s="88">
        <v>0</v>
      </c>
      <c r="L47" s="88">
        <v>1.44</v>
      </c>
      <c r="M47" s="116">
        <v>9.32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62.48</v>
      </c>
      <c r="X47">
        <v>48.06</v>
      </c>
      <c r="Y47">
        <v>0</v>
      </c>
      <c r="Z47">
        <v>1.44</v>
      </c>
      <c r="AA47">
        <v>0</v>
      </c>
      <c r="AB47">
        <v>9.32</v>
      </c>
      <c r="AC47">
        <v>182.63</v>
      </c>
    </row>
    <row r="48" spans="7:29">
      <c r="G48" t="s">
        <v>90</v>
      </c>
      <c r="H48" s="115">
        <v>29.8</v>
      </c>
      <c r="I48" s="88">
        <v>26.91</v>
      </c>
      <c r="J48" s="88">
        <v>182.63</v>
      </c>
      <c r="K48" s="88">
        <v>0</v>
      </c>
      <c r="L48" s="88">
        <v>0</v>
      </c>
      <c r="M48" s="116">
        <v>7.69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29.8</v>
      </c>
      <c r="X48">
        <v>26.91</v>
      </c>
      <c r="Y48">
        <v>0</v>
      </c>
      <c r="Z48">
        <v>0</v>
      </c>
      <c r="AA48">
        <v>0</v>
      </c>
      <c r="AB48">
        <v>7.69</v>
      </c>
      <c r="AC48">
        <v>182.63</v>
      </c>
    </row>
    <row r="49" spans="7:29">
      <c r="G49" t="s">
        <v>91</v>
      </c>
      <c r="H49" s="115">
        <v>68.25</v>
      </c>
      <c r="I49" s="88">
        <v>33.64</v>
      </c>
      <c r="J49" s="88">
        <v>221.07</v>
      </c>
      <c r="K49" s="88">
        <v>0</v>
      </c>
      <c r="L49" s="88">
        <v>0</v>
      </c>
      <c r="M49" s="116">
        <v>1.73</v>
      </c>
      <c r="N49" s="115">
        <v>0</v>
      </c>
      <c r="O49" s="88">
        <v>0</v>
      </c>
      <c r="P49" s="88">
        <v>0</v>
      </c>
      <c r="Q49" s="88">
        <v>0</v>
      </c>
      <c r="R49" s="88">
        <v>-1</v>
      </c>
      <c r="S49" s="116">
        <v>0</v>
      </c>
      <c r="U49" s="115"/>
      <c r="V49" s="116"/>
      <c r="W49">
        <v>68.25</v>
      </c>
      <c r="X49">
        <v>33.64</v>
      </c>
      <c r="Y49">
        <v>0</v>
      </c>
      <c r="Z49">
        <v>-1</v>
      </c>
      <c r="AA49">
        <v>0</v>
      </c>
      <c r="AB49">
        <v>1.73</v>
      </c>
      <c r="AC49">
        <v>221.07</v>
      </c>
    </row>
    <row r="50" spans="7:29">
      <c r="G50" t="s">
        <v>92</v>
      </c>
      <c r="H50" s="115">
        <v>12.5</v>
      </c>
      <c r="I50" s="88">
        <v>17.3</v>
      </c>
      <c r="J50" s="88">
        <v>221.08</v>
      </c>
      <c r="K50" s="88">
        <v>0</v>
      </c>
      <c r="L50" s="88">
        <v>0</v>
      </c>
      <c r="M50" s="116">
        <v>4.9000000000000004</v>
      </c>
      <c r="N50" s="115">
        <v>0</v>
      </c>
      <c r="O50" s="88">
        <v>0</v>
      </c>
      <c r="P50" s="88">
        <v>0</v>
      </c>
      <c r="Q50" s="88">
        <v>0</v>
      </c>
      <c r="R50" s="88">
        <v>-1.5</v>
      </c>
      <c r="S50" s="116">
        <v>0</v>
      </c>
      <c r="U50" s="115"/>
      <c r="V50" s="116"/>
      <c r="W50">
        <v>12.5</v>
      </c>
      <c r="X50">
        <v>17.3</v>
      </c>
      <c r="Y50">
        <v>0</v>
      </c>
      <c r="Z50">
        <v>-1.5</v>
      </c>
      <c r="AA50">
        <v>0</v>
      </c>
      <c r="AB50">
        <v>4.9000000000000004</v>
      </c>
      <c r="AC50">
        <v>221.08</v>
      </c>
    </row>
    <row r="51" spans="7:29">
      <c r="G51" t="s">
        <v>93</v>
      </c>
      <c r="H51" s="115">
        <v>44.22</v>
      </c>
      <c r="I51" s="88">
        <v>4.8099999999999996</v>
      </c>
      <c r="J51" s="88">
        <v>221.07</v>
      </c>
      <c r="K51" s="88">
        <v>0</v>
      </c>
      <c r="L51" s="88">
        <v>0</v>
      </c>
      <c r="M51" s="116">
        <v>6.15</v>
      </c>
      <c r="N51" s="115">
        <v>0</v>
      </c>
      <c r="O51" s="88">
        <v>0</v>
      </c>
      <c r="P51" s="88">
        <v>0</v>
      </c>
      <c r="Q51" s="88">
        <v>0</v>
      </c>
      <c r="R51" s="88">
        <v>-5</v>
      </c>
      <c r="S51" s="116">
        <v>0</v>
      </c>
      <c r="U51" s="115"/>
      <c r="V51" s="116"/>
      <c r="W51">
        <v>44.22</v>
      </c>
      <c r="X51">
        <v>4.8099999999999996</v>
      </c>
      <c r="Y51">
        <v>-2</v>
      </c>
      <c r="Z51">
        <v>-5</v>
      </c>
      <c r="AA51">
        <v>0</v>
      </c>
      <c r="AB51">
        <v>6.15</v>
      </c>
      <c r="AC51">
        <v>221.07</v>
      </c>
    </row>
    <row r="52" spans="7:29">
      <c r="G52" t="s">
        <v>94</v>
      </c>
      <c r="H52" s="115">
        <v>33.64</v>
      </c>
      <c r="I52" s="88">
        <v>0</v>
      </c>
      <c r="J52" s="88">
        <v>221.08</v>
      </c>
      <c r="K52" s="88">
        <v>0</v>
      </c>
      <c r="L52" s="88">
        <v>0</v>
      </c>
      <c r="M52" s="116">
        <v>3.84</v>
      </c>
      <c r="N52" s="115">
        <v>0</v>
      </c>
      <c r="O52" s="88">
        <v>-15</v>
      </c>
      <c r="P52" s="88">
        <v>0</v>
      </c>
      <c r="Q52" s="88">
        <v>0</v>
      </c>
      <c r="R52" s="88">
        <v>-6</v>
      </c>
      <c r="S52" s="116">
        <v>0</v>
      </c>
      <c r="U52" s="115"/>
      <c r="V52" s="116"/>
      <c r="W52">
        <v>33.64</v>
      </c>
      <c r="X52">
        <v>-15</v>
      </c>
      <c r="Y52">
        <v>-2</v>
      </c>
      <c r="Z52">
        <v>-6</v>
      </c>
      <c r="AA52">
        <v>0</v>
      </c>
      <c r="AB52">
        <v>3.84</v>
      </c>
      <c r="AC52">
        <v>221.08</v>
      </c>
    </row>
    <row r="53" spans="7:29">
      <c r="G53" t="s">
        <v>95</v>
      </c>
      <c r="H53" s="115">
        <v>99.96</v>
      </c>
      <c r="I53" s="88">
        <v>0</v>
      </c>
      <c r="J53" s="88">
        <v>192.24</v>
      </c>
      <c r="K53" s="88">
        <v>0</v>
      </c>
      <c r="L53" s="88">
        <v>0</v>
      </c>
      <c r="M53" s="116">
        <v>5.96</v>
      </c>
      <c r="N53" s="115">
        <v>0</v>
      </c>
      <c r="O53" s="88">
        <v>-25</v>
      </c>
      <c r="P53" s="88">
        <v>0</v>
      </c>
      <c r="Q53" s="88">
        <v>0</v>
      </c>
      <c r="R53" s="88">
        <v>-6</v>
      </c>
      <c r="S53" s="116">
        <v>0</v>
      </c>
      <c r="U53" s="115"/>
      <c r="V53" s="116"/>
      <c r="W53">
        <v>99.96</v>
      </c>
      <c r="X53">
        <v>-25</v>
      </c>
      <c r="Y53">
        <v>0</v>
      </c>
      <c r="Z53">
        <v>-6</v>
      </c>
      <c r="AA53">
        <v>0</v>
      </c>
      <c r="AB53">
        <v>5.96</v>
      </c>
      <c r="AC53">
        <v>192.24</v>
      </c>
    </row>
    <row r="54" spans="7:29">
      <c r="G54" t="s">
        <v>96</v>
      </c>
      <c r="H54" s="115">
        <v>87.47</v>
      </c>
      <c r="I54" s="88">
        <v>0</v>
      </c>
      <c r="J54" s="88">
        <v>182.63</v>
      </c>
      <c r="K54" s="88">
        <v>0</v>
      </c>
      <c r="L54" s="88">
        <v>0</v>
      </c>
      <c r="M54" s="116">
        <v>4.42</v>
      </c>
      <c r="N54" s="115">
        <v>0</v>
      </c>
      <c r="O54" s="88">
        <v>-50</v>
      </c>
      <c r="P54" s="88">
        <v>0</v>
      </c>
      <c r="Q54" s="88">
        <v>0</v>
      </c>
      <c r="R54" s="88">
        <v>-6</v>
      </c>
      <c r="S54" s="116">
        <v>0</v>
      </c>
      <c r="U54" s="115"/>
      <c r="V54" s="116"/>
      <c r="W54">
        <v>87.47</v>
      </c>
      <c r="X54">
        <v>-50</v>
      </c>
      <c r="Y54">
        <v>0</v>
      </c>
      <c r="Z54">
        <v>-6</v>
      </c>
      <c r="AA54">
        <v>0</v>
      </c>
      <c r="AB54">
        <v>4.42</v>
      </c>
      <c r="AC54">
        <v>182.63</v>
      </c>
    </row>
    <row r="55" spans="7:29">
      <c r="G55" t="s">
        <v>97</v>
      </c>
      <c r="H55" s="115">
        <v>70.17</v>
      </c>
      <c r="I55" s="88">
        <v>0</v>
      </c>
      <c r="J55" s="88">
        <v>57.67</v>
      </c>
      <c r="K55" s="88">
        <v>0</v>
      </c>
      <c r="L55" s="88">
        <v>0</v>
      </c>
      <c r="M55" s="116">
        <v>6.34</v>
      </c>
      <c r="N55" s="115">
        <v>0</v>
      </c>
      <c r="O55" s="88">
        <v>-63</v>
      </c>
      <c r="P55" s="88">
        <v>0</v>
      </c>
      <c r="Q55" s="88">
        <v>-25</v>
      </c>
      <c r="R55" s="88">
        <v>-7</v>
      </c>
      <c r="S55" s="116">
        <v>0</v>
      </c>
      <c r="U55" s="115"/>
      <c r="V55" s="116"/>
      <c r="W55">
        <v>70.17</v>
      </c>
      <c r="X55">
        <v>-63</v>
      </c>
      <c r="Y55">
        <v>0</v>
      </c>
      <c r="Z55">
        <v>-7</v>
      </c>
      <c r="AA55">
        <v>-25</v>
      </c>
      <c r="AB55">
        <v>6.34</v>
      </c>
      <c r="AC55">
        <v>57.67</v>
      </c>
    </row>
    <row r="56" spans="7:29">
      <c r="G56" t="s">
        <v>98</v>
      </c>
      <c r="H56" s="115">
        <v>9.6199999999999992</v>
      </c>
      <c r="I56" s="88">
        <v>0</v>
      </c>
      <c r="J56" s="88">
        <v>9.61</v>
      </c>
      <c r="K56" s="88">
        <v>0</v>
      </c>
      <c r="L56" s="88">
        <v>0</v>
      </c>
      <c r="M56" s="116">
        <v>4.9000000000000004</v>
      </c>
      <c r="N56" s="115">
        <v>0</v>
      </c>
      <c r="O56" s="88">
        <v>-84</v>
      </c>
      <c r="P56" s="88">
        <v>0</v>
      </c>
      <c r="Q56" s="88">
        <v>-25</v>
      </c>
      <c r="R56" s="88">
        <v>0</v>
      </c>
      <c r="S56" s="116">
        <v>0</v>
      </c>
      <c r="U56" s="115"/>
      <c r="V56" s="116"/>
      <c r="W56">
        <v>9.6199999999999992</v>
      </c>
      <c r="X56">
        <v>-84</v>
      </c>
      <c r="Y56">
        <v>0</v>
      </c>
      <c r="Z56">
        <v>0</v>
      </c>
      <c r="AA56">
        <v>-25</v>
      </c>
      <c r="AB56">
        <v>4.9000000000000004</v>
      </c>
      <c r="AC56">
        <v>9.61</v>
      </c>
    </row>
    <row r="57" spans="7:29">
      <c r="G57" t="s">
        <v>99</v>
      </c>
      <c r="H57" s="115">
        <v>0</v>
      </c>
      <c r="I57" s="88">
        <v>0</v>
      </c>
      <c r="J57" s="88">
        <v>52.86</v>
      </c>
      <c r="K57" s="88">
        <v>0</v>
      </c>
      <c r="L57" s="88">
        <v>0</v>
      </c>
      <c r="M57" s="116">
        <v>4.8099999999999996</v>
      </c>
      <c r="N57" s="115">
        <v>-47</v>
      </c>
      <c r="O57" s="88">
        <v>-85</v>
      </c>
      <c r="P57" s="88">
        <v>0</v>
      </c>
      <c r="Q57" s="88">
        <v>-25</v>
      </c>
      <c r="R57" s="88">
        <v>-7</v>
      </c>
      <c r="S57" s="116">
        <v>0</v>
      </c>
      <c r="U57" s="115"/>
      <c r="V57" s="116"/>
      <c r="W57">
        <v>-47</v>
      </c>
      <c r="X57">
        <v>-85</v>
      </c>
      <c r="Y57">
        <v>0</v>
      </c>
      <c r="Z57">
        <v>-7</v>
      </c>
      <c r="AA57">
        <v>-25</v>
      </c>
      <c r="AB57">
        <v>4.8099999999999996</v>
      </c>
      <c r="AC57">
        <v>52.86</v>
      </c>
    </row>
    <row r="58" spans="7:29">
      <c r="G58" t="s">
        <v>100</v>
      </c>
      <c r="H58" s="115">
        <v>0</v>
      </c>
      <c r="I58" s="88">
        <v>0</v>
      </c>
      <c r="J58" s="88">
        <v>96.12</v>
      </c>
      <c r="K58" s="88">
        <v>0</v>
      </c>
      <c r="L58" s="88">
        <v>0</v>
      </c>
      <c r="M58" s="116">
        <v>5.67</v>
      </c>
      <c r="N58" s="115">
        <v>-62</v>
      </c>
      <c r="O58" s="88">
        <v>-96</v>
      </c>
      <c r="P58" s="88">
        <v>0</v>
      </c>
      <c r="Q58" s="88">
        <v>-25</v>
      </c>
      <c r="R58" s="88">
        <v>-7</v>
      </c>
      <c r="S58" s="116">
        <v>0</v>
      </c>
      <c r="U58" s="115"/>
      <c r="V58" s="116"/>
      <c r="W58">
        <v>-62</v>
      </c>
      <c r="X58">
        <v>-96</v>
      </c>
      <c r="Y58">
        <v>0</v>
      </c>
      <c r="Z58">
        <v>-7</v>
      </c>
      <c r="AA58">
        <v>-25</v>
      </c>
      <c r="AB58">
        <v>5.67</v>
      </c>
      <c r="AC58">
        <v>96.12</v>
      </c>
    </row>
    <row r="59" spans="7:29">
      <c r="G59" t="s">
        <v>101</v>
      </c>
      <c r="H59" s="115">
        <v>0</v>
      </c>
      <c r="I59" s="88">
        <v>0</v>
      </c>
      <c r="J59" s="88">
        <v>124.96</v>
      </c>
      <c r="K59" s="88">
        <v>0</v>
      </c>
      <c r="L59" s="88">
        <v>0</v>
      </c>
      <c r="M59" s="116">
        <v>5.67</v>
      </c>
      <c r="N59" s="115">
        <v>-55</v>
      </c>
      <c r="O59" s="88">
        <v>-83</v>
      </c>
      <c r="P59" s="88">
        <v>0</v>
      </c>
      <c r="Q59" s="88">
        <v>-25</v>
      </c>
      <c r="R59" s="88">
        <v>-8</v>
      </c>
      <c r="S59" s="116">
        <v>0</v>
      </c>
      <c r="U59" s="115"/>
      <c r="V59" s="116"/>
      <c r="W59">
        <v>-55</v>
      </c>
      <c r="X59">
        <v>-83</v>
      </c>
      <c r="Y59">
        <v>0</v>
      </c>
      <c r="Z59">
        <v>-8</v>
      </c>
      <c r="AA59">
        <v>-25</v>
      </c>
      <c r="AB59">
        <v>5.67</v>
      </c>
      <c r="AC59">
        <v>124.96</v>
      </c>
    </row>
    <row r="60" spans="7:29">
      <c r="G60" t="s">
        <v>102</v>
      </c>
      <c r="H60" s="115">
        <v>0</v>
      </c>
      <c r="I60" s="88">
        <v>0</v>
      </c>
      <c r="J60" s="88">
        <v>134.57</v>
      </c>
      <c r="K60" s="88">
        <v>0</v>
      </c>
      <c r="L60" s="88">
        <v>0</v>
      </c>
      <c r="M60" s="116">
        <v>9.32</v>
      </c>
      <c r="N60" s="115">
        <v>-60</v>
      </c>
      <c r="O60" s="88">
        <v>-85</v>
      </c>
      <c r="P60" s="88">
        <v>0</v>
      </c>
      <c r="Q60" s="88">
        <v>-25</v>
      </c>
      <c r="R60" s="88">
        <v>-8</v>
      </c>
      <c r="S60" s="116">
        <v>0</v>
      </c>
      <c r="U60" s="115"/>
      <c r="V60" s="116"/>
      <c r="W60">
        <v>-60</v>
      </c>
      <c r="X60">
        <v>-85</v>
      </c>
      <c r="Y60">
        <v>0</v>
      </c>
      <c r="Z60">
        <v>-8</v>
      </c>
      <c r="AA60">
        <v>-25</v>
      </c>
      <c r="AB60">
        <v>9.32</v>
      </c>
      <c r="AC60">
        <v>134.57</v>
      </c>
    </row>
    <row r="61" spans="7:29">
      <c r="G61" t="s">
        <v>103</v>
      </c>
      <c r="H61" s="115">
        <v>0</v>
      </c>
      <c r="I61" s="88">
        <v>0</v>
      </c>
      <c r="J61" s="88">
        <v>115.35</v>
      </c>
      <c r="K61" s="88">
        <v>0</v>
      </c>
      <c r="L61" s="88">
        <v>3.84</v>
      </c>
      <c r="M61" s="116">
        <v>9.61</v>
      </c>
      <c r="N61" s="115">
        <v>-105</v>
      </c>
      <c r="O61" s="88">
        <v>-85</v>
      </c>
      <c r="P61" s="88">
        <v>0</v>
      </c>
      <c r="Q61" s="88">
        <v>-25</v>
      </c>
      <c r="R61" s="88">
        <v>0</v>
      </c>
      <c r="S61" s="116">
        <v>0</v>
      </c>
      <c r="U61" s="115"/>
      <c r="V61" s="116"/>
      <c r="W61">
        <v>-105</v>
      </c>
      <c r="X61">
        <v>-85</v>
      </c>
      <c r="Y61">
        <v>0</v>
      </c>
      <c r="Z61">
        <v>3.84</v>
      </c>
      <c r="AA61">
        <v>-25</v>
      </c>
      <c r="AB61">
        <v>9.61</v>
      </c>
      <c r="AC61">
        <v>115.35</v>
      </c>
    </row>
    <row r="62" spans="7:29">
      <c r="G62" t="s">
        <v>104</v>
      </c>
      <c r="H62" s="115">
        <v>0</v>
      </c>
      <c r="I62" s="88">
        <v>0</v>
      </c>
      <c r="J62" s="88">
        <v>120.15</v>
      </c>
      <c r="K62" s="88">
        <v>0</v>
      </c>
      <c r="L62" s="88">
        <v>3.84</v>
      </c>
      <c r="M62" s="116">
        <v>8.94</v>
      </c>
      <c r="N62" s="115">
        <v>-100</v>
      </c>
      <c r="O62" s="88">
        <v>-85</v>
      </c>
      <c r="P62" s="88">
        <v>0</v>
      </c>
      <c r="Q62" s="88">
        <v>-25</v>
      </c>
      <c r="R62" s="88">
        <v>0</v>
      </c>
      <c r="S62" s="116">
        <v>0</v>
      </c>
      <c r="U62" s="115"/>
      <c r="V62" s="116"/>
      <c r="W62">
        <v>-100</v>
      </c>
      <c r="X62">
        <v>-85</v>
      </c>
      <c r="Y62">
        <v>0</v>
      </c>
      <c r="Z62">
        <v>3.84</v>
      </c>
      <c r="AA62">
        <v>-25</v>
      </c>
      <c r="AB62">
        <v>8.94</v>
      </c>
      <c r="AC62">
        <v>120.15</v>
      </c>
    </row>
    <row r="63" spans="7:29">
      <c r="G63" t="s">
        <v>105</v>
      </c>
      <c r="H63" s="115">
        <v>0</v>
      </c>
      <c r="I63" s="88">
        <v>0</v>
      </c>
      <c r="J63" s="88">
        <v>134.58000000000001</v>
      </c>
      <c r="K63" s="88">
        <v>0</v>
      </c>
      <c r="L63" s="88">
        <v>3.84</v>
      </c>
      <c r="M63" s="116">
        <v>7.11</v>
      </c>
      <c r="N63" s="115">
        <v>-64</v>
      </c>
      <c r="O63" s="88">
        <v>-83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-64</v>
      </c>
      <c r="X63">
        <v>-83</v>
      </c>
      <c r="Y63">
        <v>-2</v>
      </c>
      <c r="Z63">
        <v>3.84</v>
      </c>
      <c r="AA63">
        <v>0</v>
      </c>
      <c r="AB63">
        <v>7.11</v>
      </c>
      <c r="AC63">
        <v>134.58000000000001</v>
      </c>
    </row>
    <row r="64" spans="7:29">
      <c r="G64" t="s">
        <v>106</v>
      </c>
      <c r="H64" s="115">
        <v>0</v>
      </c>
      <c r="I64" s="88">
        <v>0</v>
      </c>
      <c r="J64" s="88">
        <v>134.57</v>
      </c>
      <c r="K64" s="88">
        <v>0</v>
      </c>
      <c r="L64" s="88">
        <v>3.84</v>
      </c>
      <c r="M64" s="116">
        <v>7.4</v>
      </c>
      <c r="N64" s="115">
        <v>-54</v>
      </c>
      <c r="O64" s="88">
        <v>-85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-54</v>
      </c>
      <c r="X64">
        <v>-85</v>
      </c>
      <c r="Y64">
        <v>-2</v>
      </c>
      <c r="Z64">
        <v>3.84</v>
      </c>
      <c r="AA64">
        <v>0</v>
      </c>
      <c r="AB64">
        <v>7.4</v>
      </c>
      <c r="AC64">
        <v>134.57</v>
      </c>
    </row>
    <row r="65" spans="7:29">
      <c r="G65" t="s">
        <v>107</v>
      </c>
      <c r="H65" s="115">
        <v>0</v>
      </c>
      <c r="I65" s="88">
        <v>0</v>
      </c>
      <c r="J65" s="88">
        <v>105.73</v>
      </c>
      <c r="K65" s="88">
        <v>0</v>
      </c>
      <c r="L65" s="88">
        <v>0</v>
      </c>
      <c r="M65" s="116">
        <v>6.15</v>
      </c>
      <c r="N65" s="115">
        <v>-35</v>
      </c>
      <c r="O65" s="88">
        <v>-55</v>
      </c>
      <c r="P65" s="88">
        <v>0</v>
      </c>
      <c r="Q65" s="88">
        <v>0</v>
      </c>
      <c r="R65" s="88">
        <v>-8</v>
      </c>
      <c r="S65" s="116">
        <v>0</v>
      </c>
      <c r="U65" s="115"/>
      <c r="V65" s="116"/>
      <c r="W65">
        <v>-35</v>
      </c>
      <c r="X65">
        <v>-55</v>
      </c>
      <c r="Y65">
        <v>-2</v>
      </c>
      <c r="Z65">
        <v>-8</v>
      </c>
      <c r="AA65">
        <v>0</v>
      </c>
      <c r="AB65">
        <v>6.15</v>
      </c>
      <c r="AC65">
        <v>105.73</v>
      </c>
    </row>
    <row r="66" spans="7:29">
      <c r="G66" t="s">
        <v>108</v>
      </c>
      <c r="H66" s="115">
        <v>0</v>
      </c>
      <c r="I66" s="88">
        <v>0</v>
      </c>
      <c r="J66" s="88">
        <v>124.95</v>
      </c>
      <c r="K66" s="88">
        <v>0</v>
      </c>
      <c r="L66" s="88">
        <v>0</v>
      </c>
      <c r="M66" s="116">
        <v>7.79</v>
      </c>
      <c r="N66" s="115">
        <v>-8</v>
      </c>
      <c r="O66" s="88">
        <v>-12</v>
      </c>
      <c r="P66" s="88">
        <v>0</v>
      </c>
      <c r="Q66" s="88">
        <v>0</v>
      </c>
      <c r="R66" s="88">
        <v>-7</v>
      </c>
      <c r="S66" s="116">
        <v>0</v>
      </c>
      <c r="U66" s="115"/>
      <c r="V66" s="116"/>
      <c r="W66">
        <v>-8</v>
      </c>
      <c r="X66">
        <v>-12</v>
      </c>
      <c r="Y66">
        <v>-2</v>
      </c>
      <c r="Z66">
        <v>-7</v>
      </c>
      <c r="AA66">
        <v>0</v>
      </c>
      <c r="AB66">
        <v>7.79</v>
      </c>
      <c r="AC66">
        <v>124.95</v>
      </c>
    </row>
    <row r="67" spans="7:29">
      <c r="G67" t="s">
        <v>109</v>
      </c>
      <c r="H67" s="115">
        <v>63.44</v>
      </c>
      <c r="I67" s="88">
        <v>9.61</v>
      </c>
      <c r="J67" s="88">
        <v>115.34</v>
      </c>
      <c r="K67" s="88">
        <v>0</v>
      </c>
      <c r="L67" s="88">
        <v>0</v>
      </c>
      <c r="M67" s="116">
        <v>7.98</v>
      </c>
      <c r="N67" s="115">
        <v>0</v>
      </c>
      <c r="O67" s="88">
        <v>0</v>
      </c>
      <c r="P67" s="88">
        <v>0</v>
      </c>
      <c r="Q67" s="88">
        <v>0</v>
      </c>
      <c r="R67" s="88">
        <v>-7</v>
      </c>
      <c r="S67" s="116">
        <v>0</v>
      </c>
      <c r="U67" s="115"/>
      <c r="V67" s="116"/>
      <c r="W67">
        <v>63.44</v>
      </c>
      <c r="X67">
        <v>9.61</v>
      </c>
      <c r="Y67">
        <v>-2</v>
      </c>
      <c r="Z67">
        <v>-7</v>
      </c>
      <c r="AA67">
        <v>0</v>
      </c>
      <c r="AB67">
        <v>7.98</v>
      </c>
      <c r="AC67">
        <v>115.34</v>
      </c>
    </row>
    <row r="68" spans="7:29">
      <c r="G68" t="s">
        <v>110</v>
      </c>
      <c r="H68" s="115">
        <v>83.62</v>
      </c>
      <c r="I68" s="88">
        <v>9.61</v>
      </c>
      <c r="J68" s="88">
        <v>115.35</v>
      </c>
      <c r="K68" s="88">
        <v>0</v>
      </c>
      <c r="L68" s="88">
        <v>0</v>
      </c>
      <c r="M68" s="116">
        <v>8.27</v>
      </c>
      <c r="N68" s="115">
        <v>0</v>
      </c>
      <c r="O68" s="88">
        <v>0</v>
      </c>
      <c r="P68" s="88">
        <v>0</v>
      </c>
      <c r="Q68" s="88">
        <v>0</v>
      </c>
      <c r="R68" s="88">
        <v>-6</v>
      </c>
      <c r="S68" s="116">
        <v>0</v>
      </c>
      <c r="U68" s="115"/>
      <c r="V68" s="116"/>
      <c r="W68">
        <v>83.62</v>
      </c>
      <c r="X68">
        <v>9.61</v>
      </c>
      <c r="Y68">
        <v>-2</v>
      </c>
      <c r="Z68">
        <v>-6</v>
      </c>
      <c r="AA68">
        <v>0</v>
      </c>
      <c r="AB68">
        <v>8.27</v>
      </c>
      <c r="AC68">
        <v>115.35</v>
      </c>
    </row>
    <row r="69" spans="7:29">
      <c r="G69" t="s">
        <v>111</v>
      </c>
      <c r="H69" s="115">
        <v>80.739999999999995</v>
      </c>
      <c r="I69" s="88">
        <v>23.07</v>
      </c>
      <c r="J69" s="88">
        <v>134.57</v>
      </c>
      <c r="K69" s="88">
        <v>0</v>
      </c>
      <c r="L69" s="88">
        <v>0</v>
      </c>
      <c r="M69" s="116">
        <v>6.73</v>
      </c>
      <c r="N69" s="115">
        <v>0</v>
      </c>
      <c r="O69" s="88">
        <v>0</v>
      </c>
      <c r="P69" s="88">
        <v>0</v>
      </c>
      <c r="Q69" s="88">
        <v>0</v>
      </c>
      <c r="R69" s="88">
        <v>-5</v>
      </c>
      <c r="S69" s="116">
        <v>0</v>
      </c>
      <c r="U69" s="115"/>
      <c r="V69" s="116"/>
      <c r="W69">
        <v>80.739999999999995</v>
      </c>
      <c r="X69">
        <v>23.07</v>
      </c>
      <c r="Y69">
        <v>-2</v>
      </c>
      <c r="Z69">
        <v>-5</v>
      </c>
      <c r="AA69">
        <v>0</v>
      </c>
      <c r="AB69">
        <v>6.73</v>
      </c>
      <c r="AC69">
        <v>134.57</v>
      </c>
    </row>
    <row r="70" spans="7:29">
      <c r="G70" t="s">
        <v>112</v>
      </c>
      <c r="H70" s="115">
        <v>111.5</v>
      </c>
      <c r="I70" s="88">
        <v>33.64</v>
      </c>
      <c r="J70" s="88">
        <v>153.80000000000001</v>
      </c>
      <c r="K70" s="88">
        <v>0</v>
      </c>
      <c r="L70" s="88">
        <v>0</v>
      </c>
      <c r="M70" s="116">
        <v>5.38</v>
      </c>
      <c r="N70" s="115">
        <v>0</v>
      </c>
      <c r="O70" s="88">
        <v>0</v>
      </c>
      <c r="P70" s="88">
        <v>0</v>
      </c>
      <c r="Q70" s="88">
        <v>0</v>
      </c>
      <c r="R70" s="88">
        <v>-4</v>
      </c>
      <c r="S70" s="116">
        <v>0</v>
      </c>
      <c r="U70" s="115"/>
      <c r="V70" s="116"/>
      <c r="W70">
        <v>111.5</v>
      </c>
      <c r="X70">
        <v>33.64</v>
      </c>
      <c r="Y70">
        <v>-2</v>
      </c>
      <c r="Z70">
        <v>-4</v>
      </c>
      <c r="AA70">
        <v>0</v>
      </c>
      <c r="AB70">
        <v>5.38</v>
      </c>
      <c r="AC70">
        <v>153.80000000000001</v>
      </c>
    </row>
    <row r="71" spans="7:29">
      <c r="G71" t="s">
        <v>113</v>
      </c>
      <c r="H71" s="115">
        <v>99.96</v>
      </c>
      <c r="I71" s="88">
        <v>38.450000000000003</v>
      </c>
      <c r="J71" s="88">
        <v>192.25</v>
      </c>
      <c r="K71" s="88">
        <v>0</v>
      </c>
      <c r="L71" s="88">
        <v>0</v>
      </c>
      <c r="M71" s="116">
        <v>7.11</v>
      </c>
      <c r="N71" s="115">
        <v>0</v>
      </c>
      <c r="O71" s="88">
        <v>0</v>
      </c>
      <c r="P71" s="88">
        <v>0</v>
      </c>
      <c r="Q71" s="88">
        <v>-30</v>
      </c>
      <c r="R71" s="88">
        <v>-2</v>
      </c>
      <c r="S71" s="116">
        <v>0</v>
      </c>
      <c r="U71" s="115"/>
      <c r="V71" s="116"/>
      <c r="W71">
        <v>99.96</v>
      </c>
      <c r="X71">
        <v>38.450000000000003</v>
      </c>
      <c r="Y71">
        <v>-2</v>
      </c>
      <c r="Z71">
        <v>-2</v>
      </c>
      <c r="AA71">
        <v>-30</v>
      </c>
      <c r="AB71">
        <v>7.11</v>
      </c>
      <c r="AC71">
        <v>192.25</v>
      </c>
    </row>
    <row r="72" spans="7:29">
      <c r="G72" t="s">
        <v>114</v>
      </c>
      <c r="H72" s="115">
        <v>117.27</v>
      </c>
      <c r="I72" s="88">
        <v>45.18</v>
      </c>
      <c r="J72" s="88">
        <v>211.46</v>
      </c>
      <c r="K72" s="88">
        <v>0</v>
      </c>
      <c r="L72" s="88">
        <v>0</v>
      </c>
      <c r="M72" s="116">
        <v>6.92</v>
      </c>
      <c r="N72" s="115">
        <v>0</v>
      </c>
      <c r="O72" s="88">
        <v>0</v>
      </c>
      <c r="P72" s="88">
        <v>0</v>
      </c>
      <c r="Q72" s="88">
        <v>-30</v>
      </c>
      <c r="R72" s="88">
        <v>-2</v>
      </c>
      <c r="S72" s="116">
        <v>0</v>
      </c>
      <c r="U72" s="115"/>
      <c r="V72" s="116"/>
      <c r="W72">
        <v>117.27</v>
      </c>
      <c r="X72">
        <v>45.18</v>
      </c>
      <c r="Y72">
        <v>-2</v>
      </c>
      <c r="Z72">
        <v>-2</v>
      </c>
      <c r="AA72">
        <v>-30</v>
      </c>
      <c r="AB72">
        <v>6.92</v>
      </c>
      <c r="AC72">
        <v>211.46</v>
      </c>
    </row>
    <row r="73" spans="7:29">
      <c r="G73" t="s">
        <v>115</v>
      </c>
      <c r="H73" s="115">
        <v>182.63</v>
      </c>
      <c r="I73" s="88">
        <v>114.38</v>
      </c>
      <c r="J73" s="88">
        <v>201.85</v>
      </c>
      <c r="K73" s="88">
        <v>0</v>
      </c>
      <c r="L73" s="88">
        <v>15.86</v>
      </c>
      <c r="M73" s="116">
        <v>7.4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182.63</v>
      </c>
      <c r="X73">
        <v>114.38</v>
      </c>
      <c r="Y73">
        <v>-2</v>
      </c>
      <c r="Z73">
        <v>15.86</v>
      </c>
      <c r="AA73">
        <v>0</v>
      </c>
      <c r="AB73">
        <v>7.4</v>
      </c>
      <c r="AC73">
        <v>201.85</v>
      </c>
    </row>
    <row r="74" spans="7:29">
      <c r="G74" t="s">
        <v>116</v>
      </c>
      <c r="H74" s="115">
        <v>228.77</v>
      </c>
      <c r="I74" s="88">
        <v>120.15</v>
      </c>
      <c r="J74" s="88">
        <v>211.46</v>
      </c>
      <c r="K74" s="88">
        <v>0</v>
      </c>
      <c r="L74" s="88">
        <v>15.86</v>
      </c>
      <c r="M74" s="116">
        <v>6.44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228.77</v>
      </c>
      <c r="X74">
        <v>120.15</v>
      </c>
      <c r="Y74">
        <v>-2</v>
      </c>
      <c r="Z74">
        <v>15.86</v>
      </c>
      <c r="AA74">
        <v>0</v>
      </c>
      <c r="AB74">
        <v>6.44</v>
      </c>
      <c r="AC74">
        <v>211.46</v>
      </c>
    </row>
    <row r="75" spans="7:29">
      <c r="G75" t="s">
        <v>117</v>
      </c>
      <c r="H75" s="115">
        <v>104.7</v>
      </c>
      <c r="I75" s="88">
        <v>56.77</v>
      </c>
      <c r="J75" s="88">
        <v>135.61000000000001</v>
      </c>
      <c r="K75" s="88">
        <v>6.31</v>
      </c>
      <c r="L75" s="88">
        <v>10.73</v>
      </c>
      <c r="M75" s="116">
        <v>4.8499999999999996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104.7</v>
      </c>
      <c r="X75">
        <v>56.77</v>
      </c>
      <c r="Y75">
        <v>-2</v>
      </c>
      <c r="Z75">
        <v>10.73</v>
      </c>
      <c r="AA75">
        <v>6.31</v>
      </c>
      <c r="AB75">
        <v>4.8499999999999996</v>
      </c>
      <c r="AC75">
        <v>135.61000000000001</v>
      </c>
    </row>
    <row r="76" spans="7:29">
      <c r="G76" t="s">
        <v>118</v>
      </c>
      <c r="H76" s="115">
        <v>77.430000000000007</v>
      </c>
      <c r="I76" s="88">
        <v>42.75</v>
      </c>
      <c r="J76" s="88">
        <v>111.66</v>
      </c>
      <c r="K76" s="88">
        <v>4.75</v>
      </c>
      <c r="L76" s="88">
        <v>8.07</v>
      </c>
      <c r="M76" s="116">
        <v>2.13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77.430000000000007</v>
      </c>
      <c r="X76">
        <v>42.75</v>
      </c>
      <c r="Y76">
        <v>-2</v>
      </c>
      <c r="Z76">
        <v>8.07</v>
      </c>
      <c r="AA76">
        <v>4.75</v>
      </c>
      <c r="AB76">
        <v>2.13</v>
      </c>
      <c r="AC76">
        <v>111.66</v>
      </c>
    </row>
    <row r="77" spans="7:29">
      <c r="G77" t="s">
        <v>119</v>
      </c>
      <c r="H77" s="115">
        <v>38.04</v>
      </c>
      <c r="I77" s="88">
        <v>19.45</v>
      </c>
      <c r="J77" s="88">
        <v>151.34</v>
      </c>
      <c r="K77" s="88">
        <v>2.16</v>
      </c>
      <c r="L77" s="88">
        <v>3.89</v>
      </c>
      <c r="M77" s="116">
        <v>1.02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38.04</v>
      </c>
      <c r="X77">
        <v>19.45</v>
      </c>
      <c r="Y77">
        <v>-2</v>
      </c>
      <c r="Z77">
        <v>3.89</v>
      </c>
      <c r="AA77">
        <v>2.16</v>
      </c>
      <c r="AB77">
        <v>1.02</v>
      </c>
      <c r="AC77">
        <v>151.34</v>
      </c>
    </row>
    <row r="78" spans="7:29">
      <c r="G78" t="s">
        <v>120</v>
      </c>
      <c r="H78" s="115">
        <v>25.97</v>
      </c>
      <c r="I78" s="88">
        <v>17.03</v>
      </c>
      <c r="J78" s="88">
        <v>170.34</v>
      </c>
      <c r="K78" s="88">
        <v>2.13</v>
      </c>
      <c r="L78" s="88">
        <v>3.84</v>
      </c>
      <c r="M78" s="116">
        <v>0.98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25.97</v>
      </c>
      <c r="X78">
        <v>17.03</v>
      </c>
      <c r="Y78">
        <v>-2</v>
      </c>
      <c r="Z78">
        <v>3.84</v>
      </c>
      <c r="AA78">
        <v>2.13</v>
      </c>
      <c r="AB78">
        <v>0.98</v>
      </c>
      <c r="AC78">
        <v>170.34</v>
      </c>
    </row>
    <row r="79" spans="7:29">
      <c r="G79" t="s">
        <v>121</v>
      </c>
      <c r="H79" s="115">
        <v>21.22</v>
      </c>
      <c r="I79" s="88">
        <v>17.52</v>
      </c>
      <c r="J79" s="88">
        <v>155.81</v>
      </c>
      <c r="K79" s="88">
        <v>0</v>
      </c>
      <c r="L79" s="88">
        <v>2.14</v>
      </c>
      <c r="M79" s="116">
        <v>1.44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21.22</v>
      </c>
      <c r="X79">
        <v>17.52</v>
      </c>
      <c r="Y79">
        <v>-2</v>
      </c>
      <c r="Z79">
        <v>2.14</v>
      </c>
      <c r="AA79">
        <v>0</v>
      </c>
      <c r="AB79">
        <v>1.44</v>
      </c>
      <c r="AC79">
        <v>155.81</v>
      </c>
    </row>
    <row r="80" spans="7:29">
      <c r="G80" t="s">
        <v>122</v>
      </c>
      <c r="H80" s="115">
        <v>20.45</v>
      </c>
      <c r="I80" s="88">
        <v>21.41</v>
      </c>
      <c r="J80" s="88">
        <v>190.28</v>
      </c>
      <c r="K80" s="88">
        <v>0</v>
      </c>
      <c r="L80" s="88">
        <v>2.61</v>
      </c>
      <c r="M80" s="116">
        <v>0.93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20.45</v>
      </c>
      <c r="X80">
        <v>21.41</v>
      </c>
      <c r="Y80">
        <v>-2</v>
      </c>
      <c r="Z80">
        <v>2.61</v>
      </c>
      <c r="AA80">
        <v>0</v>
      </c>
      <c r="AB80">
        <v>0.93</v>
      </c>
      <c r="AC80">
        <v>190.28</v>
      </c>
    </row>
    <row r="81" spans="7:29">
      <c r="G81" t="s">
        <v>123</v>
      </c>
      <c r="H81" s="115">
        <v>19.54</v>
      </c>
      <c r="I81" s="88">
        <v>39.08</v>
      </c>
      <c r="J81" s="88">
        <v>173.7</v>
      </c>
      <c r="K81" s="88">
        <v>0</v>
      </c>
      <c r="L81" s="88">
        <v>5.21</v>
      </c>
      <c r="M81" s="116">
        <v>2.2999999999999998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19.54</v>
      </c>
      <c r="X81">
        <v>39.08</v>
      </c>
      <c r="Y81">
        <v>-2</v>
      </c>
      <c r="Z81">
        <v>5.21</v>
      </c>
      <c r="AA81">
        <v>0</v>
      </c>
      <c r="AB81">
        <v>2.2999999999999998</v>
      </c>
      <c r="AC81">
        <v>173.7</v>
      </c>
    </row>
    <row r="82" spans="7:29">
      <c r="G82" t="s">
        <v>124</v>
      </c>
      <c r="H82" s="115">
        <v>17.989999999999998</v>
      </c>
      <c r="I82" s="88">
        <v>53.97</v>
      </c>
      <c r="J82" s="88">
        <v>179.9</v>
      </c>
      <c r="K82" s="88">
        <v>0</v>
      </c>
      <c r="L82" s="88">
        <v>7.2</v>
      </c>
      <c r="M82" s="116">
        <v>2.94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17.989999999999998</v>
      </c>
      <c r="X82">
        <v>53.97</v>
      </c>
      <c r="Y82">
        <v>-2</v>
      </c>
      <c r="Z82">
        <v>7.2</v>
      </c>
      <c r="AA82">
        <v>0</v>
      </c>
      <c r="AB82">
        <v>2.94</v>
      </c>
      <c r="AC82">
        <v>179.9</v>
      </c>
    </row>
    <row r="83" spans="7:29">
      <c r="G83" t="s">
        <v>125</v>
      </c>
      <c r="H83" s="115">
        <v>49.02</v>
      </c>
      <c r="I83" s="88">
        <v>64.400000000000006</v>
      </c>
      <c r="J83" s="88">
        <v>163.4</v>
      </c>
      <c r="K83" s="88">
        <v>0</v>
      </c>
      <c r="L83" s="88">
        <v>11.25</v>
      </c>
      <c r="M83" s="116">
        <v>7.21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49.02</v>
      </c>
      <c r="X83">
        <v>64.400000000000006</v>
      </c>
      <c r="Y83">
        <v>-2</v>
      </c>
      <c r="Z83">
        <v>11.25</v>
      </c>
      <c r="AA83">
        <v>0</v>
      </c>
      <c r="AB83">
        <v>7.21</v>
      </c>
      <c r="AC83">
        <v>163.4</v>
      </c>
    </row>
    <row r="84" spans="7:29">
      <c r="G84" t="s">
        <v>126</v>
      </c>
      <c r="H84" s="115">
        <v>30.76</v>
      </c>
      <c r="I84" s="88">
        <v>64.400000000000006</v>
      </c>
      <c r="J84" s="88">
        <v>163.4</v>
      </c>
      <c r="K84" s="88">
        <v>0</v>
      </c>
      <c r="L84" s="88">
        <v>11.25</v>
      </c>
      <c r="M84" s="116">
        <v>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30.76</v>
      </c>
      <c r="X84">
        <v>64.400000000000006</v>
      </c>
      <c r="Y84">
        <v>-2</v>
      </c>
      <c r="Z84">
        <v>11.25</v>
      </c>
      <c r="AA84">
        <v>0</v>
      </c>
      <c r="AB84">
        <v>5</v>
      </c>
      <c r="AC84">
        <v>163.4</v>
      </c>
    </row>
    <row r="85" spans="7:29">
      <c r="G85" t="s">
        <v>127</v>
      </c>
      <c r="H85" s="115">
        <v>0</v>
      </c>
      <c r="I85" s="88">
        <v>54.79</v>
      </c>
      <c r="J85" s="88">
        <v>124.95</v>
      </c>
      <c r="K85" s="88">
        <v>0</v>
      </c>
      <c r="L85" s="88">
        <v>11.15</v>
      </c>
      <c r="M85" s="116">
        <v>4.33</v>
      </c>
      <c r="N85" s="115">
        <v>-45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-45</v>
      </c>
      <c r="X85">
        <v>54.79</v>
      </c>
      <c r="Y85">
        <v>-2</v>
      </c>
      <c r="Z85">
        <v>11.15</v>
      </c>
      <c r="AA85">
        <v>0</v>
      </c>
      <c r="AB85">
        <v>4.33</v>
      </c>
      <c r="AC85">
        <v>124.95</v>
      </c>
    </row>
    <row r="86" spans="7:29">
      <c r="G86" t="s">
        <v>128</v>
      </c>
      <c r="H86" s="115">
        <v>0</v>
      </c>
      <c r="I86" s="88">
        <v>54.79</v>
      </c>
      <c r="J86" s="88">
        <v>148.97999999999999</v>
      </c>
      <c r="K86" s="88">
        <v>0</v>
      </c>
      <c r="L86" s="88">
        <v>10.38</v>
      </c>
      <c r="M86" s="116">
        <v>6.54</v>
      </c>
      <c r="N86" s="115">
        <v>-46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-46</v>
      </c>
      <c r="X86">
        <v>54.79</v>
      </c>
      <c r="Y86">
        <v>-2</v>
      </c>
      <c r="Z86">
        <v>10.38</v>
      </c>
      <c r="AA86">
        <v>0</v>
      </c>
      <c r="AB86">
        <v>6.54</v>
      </c>
      <c r="AC86">
        <v>148.97999999999999</v>
      </c>
    </row>
    <row r="87" spans="7:29">
      <c r="G87" t="s">
        <v>129</v>
      </c>
      <c r="H87" s="115">
        <v>7.69</v>
      </c>
      <c r="I87" s="88">
        <v>59.59</v>
      </c>
      <c r="J87" s="88">
        <v>91.33</v>
      </c>
      <c r="K87" s="88">
        <v>0</v>
      </c>
      <c r="L87" s="88">
        <v>10.28</v>
      </c>
      <c r="M87" s="116">
        <v>5.57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7.69</v>
      </c>
      <c r="X87">
        <v>59.59</v>
      </c>
      <c r="Y87">
        <v>0</v>
      </c>
      <c r="Z87">
        <v>10.28</v>
      </c>
      <c r="AA87">
        <v>0</v>
      </c>
      <c r="AB87">
        <v>5.57</v>
      </c>
      <c r="AC87">
        <v>91.33</v>
      </c>
    </row>
    <row r="88" spans="7:29">
      <c r="G88" t="s">
        <v>130</v>
      </c>
      <c r="H88" s="115">
        <v>9.61</v>
      </c>
      <c r="I88" s="88">
        <v>43.25</v>
      </c>
      <c r="J88" s="88">
        <v>57.67</v>
      </c>
      <c r="K88" s="88">
        <v>0</v>
      </c>
      <c r="L88" s="88">
        <v>9.23</v>
      </c>
      <c r="M88" s="116">
        <v>5.29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9.61</v>
      </c>
      <c r="X88">
        <v>43.25</v>
      </c>
      <c r="Y88">
        <v>0</v>
      </c>
      <c r="Z88">
        <v>9.23</v>
      </c>
      <c r="AA88">
        <v>0</v>
      </c>
      <c r="AB88">
        <v>5.29</v>
      </c>
      <c r="AC88">
        <v>57.67</v>
      </c>
    </row>
    <row r="89" spans="7:29">
      <c r="G89" t="s">
        <v>131</v>
      </c>
      <c r="H89" s="115">
        <v>21.15</v>
      </c>
      <c r="I89" s="88">
        <v>44.22</v>
      </c>
      <c r="J89" s="88">
        <v>48.05</v>
      </c>
      <c r="K89" s="88">
        <v>0</v>
      </c>
      <c r="L89" s="88">
        <v>7.11</v>
      </c>
      <c r="M89" s="116">
        <v>2.02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21.15</v>
      </c>
      <c r="X89">
        <v>44.22</v>
      </c>
      <c r="Y89">
        <v>0</v>
      </c>
      <c r="Z89">
        <v>7.11</v>
      </c>
      <c r="AA89">
        <v>0</v>
      </c>
      <c r="AB89">
        <v>2.02</v>
      </c>
      <c r="AC89">
        <v>48.05</v>
      </c>
    </row>
    <row r="90" spans="7:29">
      <c r="G90" t="s">
        <v>132</v>
      </c>
      <c r="H90" s="115">
        <v>13.46</v>
      </c>
      <c r="I90" s="88">
        <v>40.36</v>
      </c>
      <c r="J90" s="88">
        <v>38.450000000000003</v>
      </c>
      <c r="K90" s="88">
        <v>0</v>
      </c>
      <c r="L90" s="88">
        <v>6.54</v>
      </c>
      <c r="M90" s="116">
        <v>3.17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13.46</v>
      </c>
      <c r="X90">
        <v>40.36</v>
      </c>
      <c r="Y90">
        <v>0</v>
      </c>
      <c r="Z90">
        <v>6.54</v>
      </c>
      <c r="AA90">
        <v>0</v>
      </c>
      <c r="AB90">
        <v>3.17</v>
      </c>
      <c r="AC90">
        <v>38.450000000000003</v>
      </c>
    </row>
    <row r="91" spans="7:29">
      <c r="G91" t="s">
        <v>133</v>
      </c>
      <c r="H91" s="115">
        <v>7.69</v>
      </c>
      <c r="I91" s="88">
        <v>58.63</v>
      </c>
      <c r="J91" s="88">
        <v>9.61</v>
      </c>
      <c r="K91" s="88">
        <v>0</v>
      </c>
      <c r="L91" s="88">
        <v>5.29</v>
      </c>
      <c r="M91" s="116">
        <v>1.92</v>
      </c>
      <c r="N91" s="115">
        <v>0</v>
      </c>
      <c r="O91" s="88">
        <v>0</v>
      </c>
      <c r="P91" s="88">
        <v>0</v>
      </c>
      <c r="Q91" s="88">
        <v>-25</v>
      </c>
      <c r="R91" s="88">
        <v>0</v>
      </c>
      <c r="S91" s="116">
        <v>0</v>
      </c>
      <c r="U91" s="115"/>
      <c r="V91" s="116"/>
      <c r="W91">
        <v>7.69</v>
      </c>
      <c r="X91">
        <v>58.63</v>
      </c>
      <c r="Y91">
        <v>0</v>
      </c>
      <c r="Z91">
        <v>5.29</v>
      </c>
      <c r="AA91">
        <v>-25</v>
      </c>
      <c r="AB91">
        <v>1.92</v>
      </c>
      <c r="AC91">
        <v>9.61</v>
      </c>
    </row>
    <row r="92" spans="7:29">
      <c r="G92" t="s">
        <v>134</v>
      </c>
      <c r="H92" s="115">
        <v>12.5</v>
      </c>
      <c r="I92" s="88">
        <v>98.04</v>
      </c>
      <c r="J92" s="88">
        <v>0</v>
      </c>
      <c r="K92" s="88">
        <v>0</v>
      </c>
      <c r="L92" s="88">
        <v>4.13</v>
      </c>
      <c r="M92" s="116">
        <v>3.56</v>
      </c>
      <c r="N92" s="115">
        <v>0</v>
      </c>
      <c r="O92" s="88">
        <v>0</v>
      </c>
      <c r="P92" s="88">
        <v>-20</v>
      </c>
      <c r="Q92" s="88">
        <v>-30</v>
      </c>
      <c r="R92" s="88">
        <v>0</v>
      </c>
      <c r="S92" s="116">
        <v>0</v>
      </c>
      <c r="U92" s="115"/>
      <c r="V92" s="116"/>
      <c r="W92">
        <v>12.5</v>
      </c>
      <c r="X92">
        <v>98.04</v>
      </c>
      <c r="Y92">
        <v>0</v>
      </c>
      <c r="Z92">
        <v>4.13</v>
      </c>
      <c r="AA92">
        <v>-30</v>
      </c>
      <c r="AB92">
        <v>3.56</v>
      </c>
      <c r="AC92">
        <v>-20</v>
      </c>
    </row>
    <row r="93" spans="7:29">
      <c r="G93" t="s">
        <v>135</v>
      </c>
      <c r="H93" s="115">
        <v>0</v>
      </c>
      <c r="I93" s="88">
        <v>87.47</v>
      </c>
      <c r="J93" s="88">
        <v>0</v>
      </c>
      <c r="K93" s="88">
        <v>0</v>
      </c>
      <c r="L93" s="88">
        <v>2.31</v>
      </c>
      <c r="M93" s="116">
        <v>5.19</v>
      </c>
      <c r="N93" s="115">
        <v>-4</v>
      </c>
      <c r="O93" s="88">
        <v>0</v>
      </c>
      <c r="P93" s="88">
        <v>-35</v>
      </c>
      <c r="Q93" s="88">
        <v>-35</v>
      </c>
      <c r="R93" s="88">
        <v>0</v>
      </c>
      <c r="S93" s="116">
        <v>0</v>
      </c>
      <c r="U93" s="115"/>
      <c r="V93" s="116"/>
      <c r="W93">
        <v>-4</v>
      </c>
      <c r="X93">
        <v>87.47</v>
      </c>
      <c r="Y93">
        <v>0</v>
      </c>
      <c r="Z93">
        <v>2.31</v>
      </c>
      <c r="AA93">
        <v>-35</v>
      </c>
      <c r="AB93">
        <v>5.19</v>
      </c>
      <c r="AC93">
        <v>-35</v>
      </c>
    </row>
    <row r="94" spans="7:29">
      <c r="G94" t="s">
        <v>136</v>
      </c>
      <c r="H94" s="115">
        <v>0</v>
      </c>
      <c r="I94" s="88">
        <v>74.97</v>
      </c>
      <c r="J94" s="88">
        <v>0</v>
      </c>
      <c r="K94" s="88">
        <v>0</v>
      </c>
      <c r="L94" s="88">
        <v>1.73</v>
      </c>
      <c r="M94" s="116">
        <v>5.96</v>
      </c>
      <c r="N94" s="115">
        <v>-28</v>
      </c>
      <c r="O94" s="88">
        <v>0</v>
      </c>
      <c r="P94" s="88">
        <v>-35</v>
      </c>
      <c r="Q94" s="88">
        <v>-35</v>
      </c>
      <c r="R94" s="88">
        <v>0</v>
      </c>
      <c r="S94" s="116">
        <v>0</v>
      </c>
      <c r="U94" s="115"/>
      <c r="V94" s="116"/>
      <c r="W94">
        <v>-28</v>
      </c>
      <c r="X94">
        <v>74.97</v>
      </c>
      <c r="Y94">
        <v>0</v>
      </c>
      <c r="Z94">
        <v>1.73</v>
      </c>
      <c r="AA94">
        <v>-35</v>
      </c>
      <c r="AB94">
        <v>5.96</v>
      </c>
      <c r="AC94">
        <v>-35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2.5</v>
      </c>
      <c r="N95" s="115">
        <v>-11</v>
      </c>
      <c r="O95" s="88">
        <v>-7</v>
      </c>
      <c r="P95" s="88">
        <v>-30</v>
      </c>
      <c r="Q95" s="88">
        <v>-40</v>
      </c>
      <c r="R95" s="88">
        <v>0</v>
      </c>
      <c r="S95" s="116">
        <v>0</v>
      </c>
      <c r="U95" s="115"/>
      <c r="V95" s="116"/>
      <c r="W95">
        <v>-11</v>
      </c>
      <c r="X95">
        <v>-7</v>
      </c>
      <c r="Y95">
        <v>0</v>
      </c>
      <c r="Z95">
        <v>0</v>
      </c>
      <c r="AA95">
        <v>-40</v>
      </c>
      <c r="AB95">
        <v>2.5</v>
      </c>
      <c r="AC95">
        <v>-30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1.83</v>
      </c>
      <c r="N96" s="115">
        <v>-11</v>
      </c>
      <c r="O96" s="88">
        <v>-15</v>
      </c>
      <c r="P96" s="88">
        <v>-40</v>
      </c>
      <c r="Q96" s="88">
        <v>-45</v>
      </c>
      <c r="R96" s="88">
        <v>-0.4</v>
      </c>
      <c r="S96" s="116">
        <v>0</v>
      </c>
      <c r="U96" s="115"/>
      <c r="V96" s="116"/>
      <c r="W96">
        <v>-11</v>
      </c>
      <c r="X96">
        <v>-15</v>
      </c>
      <c r="Y96">
        <v>0</v>
      </c>
      <c r="Z96">
        <v>-0.4</v>
      </c>
      <c r="AA96">
        <v>-45</v>
      </c>
      <c r="AB96">
        <v>1.83</v>
      </c>
      <c r="AC96">
        <v>-40</v>
      </c>
    </row>
    <row r="97" spans="1:83">
      <c r="G97" t="s">
        <v>139</v>
      </c>
      <c r="H97" s="115">
        <v>0</v>
      </c>
      <c r="I97" s="88">
        <v>57.67</v>
      </c>
      <c r="J97" s="88">
        <v>0</v>
      </c>
      <c r="K97" s="88">
        <v>0</v>
      </c>
      <c r="L97" s="88">
        <v>0</v>
      </c>
      <c r="M97" s="116">
        <v>0.77</v>
      </c>
      <c r="N97" s="115">
        <v>-21</v>
      </c>
      <c r="O97" s="88">
        <v>0</v>
      </c>
      <c r="P97" s="88">
        <v>-25</v>
      </c>
      <c r="Q97" s="88">
        <v>-45</v>
      </c>
      <c r="R97" s="88">
        <v>-1.3</v>
      </c>
      <c r="S97" s="116">
        <v>0</v>
      </c>
      <c r="U97" s="115"/>
      <c r="V97" s="116"/>
      <c r="W97">
        <v>-21</v>
      </c>
      <c r="X97">
        <v>57.67</v>
      </c>
      <c r="Y97">
        <v>0</v>
      </c>
      <c r="Z97">
        <v>-1.3</v>
      </c>
      <c r="AA97">
        <v>-45</v>
      </c>
      <c r="AB97">
        <v>0.77</v>
      </c>
      <c r="AC97">
        <v>-25</v>
      </c>
    </row>
    <row r="98" spans="1:83">
      <c r="G98" t="s">
        <v>140</v>
      </c>
      <c r="H98" s="115">
        <v>0</v>
      </c>
      <c r="I98" s="88">
        <v>24.99</v>
      </c>
      <c r="J98" s="88">
        <v>0</v>
      </c>
      <c r="K98" s="88">
        <v>0</v>
      </c>
      <c r="L98" s="88">
        <v>0</v>
      </c>
      <c r="M98" s="116">
        <v>0</v>
      </c>
      <c r="N98" s="115">
        <v>-29</v>
      </c>
      <c r="O98" s="88">
        <v>0</v>
      </c>
      <c r="P98" s="88">
        <v>-50</v>
      </c>
      <c r="Q98" s="88">
        <v>-45</v>
      </c>
      <c r="R98" s="88">
        <v>-1.5</v>
      </c>
      <c r="S98" s="116">
        <v>0</v>
      </c>
      <c r="U98" s="115"/>
      <c r="V98" s="116"/>
      <c r="W98">
        <v>-29</v>
      </c>
      <c r="X98">
        <v>24.99</v>
      </c>
      <c r="Y98">
        <v>0</v>
      </c>
      <c r="Z98">
        <v>-1.5</v>
      </c>
      <c r="AA98">
        <v>-45</v>
      </c>
      <c r="AB98">
        <v>0</v>
      </c>
      <c r="AC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0.61216499999999985</v>
      </c>
      <c r="I99" s="111">
        <f t="shared" ref="I99:BQ99" si="1">SUM(I3:I98)/4000</f>
        <v>1.2502249999999999</v>
      </c>
      <c r="J99" s="111">
        <f t="shared" si="1"/>
        <v>2.0569375000000001</v>
      </c>
      <c r="K99" s="111">
        <f t="shared" si="1"/>
        <v>3.8374999999999993E-3</v>
      </c>
      <c r="L99" s="111">
        <f t="shared" si="1"/>
        <v>0.11852999999999997</v>
      </c>
      <c r="M99" s="111">
        <f t="shared" si="1"/>
        <v>0.13572999999999996</v>
      </c>
      <c r="N99" s="110">
        <f t="shared" si="1"/>
        <v>-0.75875000000000004</v>
      </c>
      <c r="O99" s="111">
        <f t="shared" si="1"/>
        <v>-0.25324999999999998</v>
      </c>
      <c r="P99" s="111">
        <f t="shared" si="1"/>
        <v>-0.44624999999999998</v>
      </c>
      <c r="Q99" s="111">
        <f t="shared" si="1"/>
        <v>-0.48825000000000002</v>
      </c>
      <c r="R99" s="111">
        <f t="shared" si="1"/>
        <v>-2.8799999999999999E-2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-0.14658499999999994</v>
      </c>
      <c r="X99">
        <f t="shared" si="1"/>
        <v>0.99697499999999972</v>
      </c>
      <c r="Y99">
        <f t="shared" si="1"/>
        <v>-1.2999999999999999E-2</v>
      </c>
      <c r="Z99">
        <f t="shared" si="1"/>
        <v>8.9730000000000004E-2</v>
      </c>
      <c r="AA99">
        <f t="shared" si="1"/>
        <v>-0.48441249999999997</v>
      </c>
      <c r="AB99">
        <f t="shared" si="1"/>
        <v>0.13572999999999996</v>
      </c>
      <c r="AC99">
        <f t="shared" si="1"/>
        <v>1.6106874999999998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6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440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19.22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19.22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19.22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19.22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28.84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28.84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28.84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28.84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28.84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28.84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28.84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28.84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28.84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28.84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28.84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28.84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28.84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28.84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28.84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28.84</v>
      </c>
    </row>
    <row r="45" spans="7:25">
      <c r="G45" t="s">
        <v>87</v>
      </c>
      <c r="H45" s="115">
        <v>60.55</v>
      </c>
      <c r="I45" s="88">
        <v>0</v>
      </c>
      <c r="J45" s="88">
        <v>0</v>
      </c>
      <c r="K45" s="88">
        <v>28.84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60.55</v>
      </c>
      <c r="X45">
        <v>0</v>
      </c>
      <c r="Y45">
        <v>28.84</v>
      </c>
    </row>
    <row r="46" spans="7:25">
      <c r="G46" t="s">
        <v>88</v>
      </c>
      <c r="H46" s="115">
        <v>12.5</v>
      </c>
      <c r="I46" s="88">
        <v>0</v>
      </c>
      <c r="J46" s="88">
        <v>0</v>
      </c>
      <c r="K46" s="88">
        <v>28.83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12.5</v>
      </c>
      <c r="X46">
        <v>0</v>
      </c>
      <c r="Y46">
        <v>28.83</v>
      </c>
    </row>
    <row r="47" spans="7:25">
      <c r="G47" t="s">
        <v>89</v>
      </c>
      <c r="H47" s="115">
        <v>0</v>
      </c>
      <c r="I47" s="88">
        <v>43.25</v>
      </c>
      <c r="J47" s="88">
        <v>0</v>
      </c>
      <c r="K47" s="88">
        <v>28.84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43.25</v>
      </c>
      <c r="Y47">
        <v>28.84</v>
      </c>
    </row>
    <row r="48" spans="7:25">
      <c r="G48" t="s">
        <v>90</v>
      </c>
      <c r="H48" s="115">
        <v>0</v>
      </c>
      <c r="I48" s="88">
        <v>38.44</v>
      </c>
      <c r="J48" s="88">
        <v>0</v>
      </c>
      <c r="K48" s="88">
        <v>28.84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38.44</v>
      </c>
      <c r="Y48">
        <v>28.84</v>
      </c>
    </row>
    <row r="49" spans="7:25">
      <c r="G49" t="s">
        <v>91</v>
      </c>
      <c r="H49" s="115">
        <v>26.34</v>
      </c>
      <c r="I49" s="88">
        <v>24.03</v>
      </c>
      <c r="J49" s="88">
        <v>0</v>
      </c>
      <c r="K49" s="88">
        <v>28.83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26.34</v>
      </c>
      <c r="X49">
        <v>24.03</v>
      </c>
      <c r="Y49">
        <v>28.83</v>
      </c>
    </row>
    <row r="50" spans="7:25">
      <c r="G50" t="s">
        <v>92</v>
      </c>
      <c r="H50" s="115">
        <v>0</v>
      </c>
      <c r="I50" s="88">
        <v>9.61</v>
      </c>
      <c r="J50" s="88">
        <v>0</v>
      </c>
      <c r="K50" s="88">
        <v>28.84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9.61</v>
      </c>
      <c r="Y50">
        <v>28.84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28.84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28.84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28.84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28.84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28.84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28.84</v>
      </c>
    </row>
    <row r="54" spans="7:25">
      <c r="G54" t="s">
        <v>96</v>
      </c>
      <c r="H54" s="115">
        <v>47.09</v>
      </c>
      <c r="I54" s="88">
        <v>0</v>
      </c>
      <c r="J54" s="88">
        <v>0</v>
      </c>
      <c r="K54" s="88">
        <v>28.84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47.09</v>
      </c>
      <c r="X54">
        <v>0</v>
      </c>
      <c r="Y54">
        <v>28.84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9.61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9.61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9.61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9.61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9.61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9.61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9.61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9.61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</row>
    <row r="91" spans="7:25">
      <c r="G91" t="s">
        <v>133</v>
      </c>
      <c r="H91" s="115">
        <v>45.18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45.18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4.7915000000000006E-2</v>
      </c>
      <c r="I99" s="111">
        <f t="shared" ref="I99:BQ99" si="1">SUM(I3:I98)/4000</f>
        <v>2.88325E-2</v>
      </c>
      <c r="J99" s="111">
        <f t="shared" si="1"/>
        <v>0</v>
      </c>
      <c r="K99" s="111">
        <f t="shared" si="1"/>
        <v>0.14899499999999999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4.7915000000000006E-2</v>
      </c>
      <c r="X99">
        <f t="shared" si="1"/>
        <v>2.88325E-2</v>
      </c>
      <c r="Y99">
        <f t="shared" si="1"/>
        <v>0.14899499999999999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89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44956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8.5526</v>
      </c>
      <c r="E3">
        <f>GT_NG!P3</f>
        <v>15.678123379989634</v>
      </c>
      <c r="F3">
        <f>GT_Spot!P3</f>
        <v>0</v>
      </c>
      <c r="G3">
        <f>PPCL_NG!P3</f>
        <v>42.01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8.1077952</v>
      </c>
      <c r="O3">
        <f>BRPL_ISGS_exbus!BB3</f>
        <v>628.217178282958</v>
      </c>
      <c r="P3" s="77">
        <v>52.867200423616616</v>
      </c>
      <c r="Q3" s="77">
        <v>25.33</v>
      </c>
      <c r="R3" s="80">
        <v>0</v>
      </c>
      <c r="S3" s="80">
        <v>0</v>
      </c>
      <c r="T3" s="78">
        <f>SUMPRODUCT(LTA!F3:AJ3,LTA!F$101:AJ$101,LTA!F$103:AJ$103)</f>
        <v>45.72</v>
      </c>
      <c r="U3" s="78">
        <f>SUMPRODUCT(LTA!F3:AJ3,LTA!F$102:AJ$102,LTA!F$103:AJ$103)</f>
        <v>58.05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2.62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9.2244386084661585</v>
      </c>
      <c r="AD3">
        <f>SUM(B3:AB3,AI3:AR3)-AC3</f>
        <v>885.57555806472681</v>
      </c>
      <c r="AE3">
        <f>'IDT-1'!B3</f>
        <v>0</v>
      </c>
      <c r="AF3" s="26"/>
      <c r="AG3">
        <f>SUM(AD3:AF3)+AT3</f>
        <v>885.57555806472681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8.5526</v>
      </c>
      <c r="E4">
        <f>GT_NG!P4</f>
        <v>15.678123379989634</v>
      </c>
      <c r="F4">
        <f>GT_Spot!P4</f>
        <v>0</v>
      </c>
      <c r="G4">
        <f>PPCL_NG!P4</f>
        <v>42.01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7.6746435999999996</v>
      </c>
      <c r="O4">
        <f>BRPL_ISGS_exbus!BB4</f>
        <v>598.73913910249769</v>
      </c>
      <c r="P4" s="77">
        <v>52.867200423616616</v>
      </c>
      <c r="Q4" s="77">
        <v>25.33</v>
      </c>
      <c r="R4" s="80">
        <v>0</v>
      </c>
      <c r="S4" s="80">
        <v>0</v>
      </c>
      <c r="T4" s="78">
        <f>SUMPRODUCT(LTA!F4:AJ4,LTA!F$101:AJ$101,LTA!F$103:AJ$103)</f>
        <v>44.82</v>
      </c>
      <c r="U4" s="78">
        <f>SUMPRODUCT(LTA!F4:AJ4,LTA!F$102:AJ$102,LTA!F$103:AJ$103)</f>
        <v>57.480000000000004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-34</v>
      </c>
      <c r="AA4" s="117">
        <f>STOA!H4</f>
        <v>2.62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9.3300436130525082</v>
      </c>
      <c r="AD4">
        <f t="shared" ref="AD4:AD67" si="1">SUM(B4:AB4,AI4:AR4)-AC4</f>
        <v>811.08876227968017</v>
      </c>
      <c r="AE4">
        <f>'IDT-1'!B4</f>
        <v>0</v>
      </c>
      <c r="AF4" s="26"/>
      <c r="AG4">
        <f t="shared" ref="AG4:AG67" si="2">SUM(AD4:AF4)+AT4</f>
        <v>811.08876227968017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8.5526</v>
      </c>
      <c r="E5">
        <f>GT_NG!P5</f>
        <v>15.678123379989634</v>
      </c>
      <c r="F5">
        <f>GT_Spot!P5</f>
        <v>0</v>
      </c>
      <c r="G5">
        <f>PPCL_NG!P5</f>
        <v>42.01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7.5224551999999996</v>
      </c>
      <c r="O5">
        <f>BRPL_ISGS_exbus!BB5</f>
        <v>576.90034180045836</v>
      </c>
      <c r="P5" s="77">
        <v>52.866542410568307</v>
      </c>
      <c r="Q5" s="77">
        <v>25.33</v>
      </c>
      <c r="R5" s="80">
        <v>0</v>
      </c>
      <c r="S5" s="80">
        <v>0</v>
      </c>
      <c r="T5" s="78">
        <f>SUMPRODUCT(LTA!F5:AJ5,LTA!F$101:AJ$101,LTA!F$103:AJ$103)</f>
        <v>43.97</v>
      </c>
      <c r="U5" s="78">
        <f>SUMPRODUCT(LTA!F5:AJ5,LTA!F$102:AJ$102,LTA!F$103:AJ$103)</f>
        <v>62.43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-56</v>
      </c>
      <c r="AA5" s="117">
        <f>STOA!H5</f>
        <v>2.62</v>
      </c>
      <c r="AB5" s="117">
        <f>-STOA!N5</f>
        <v>-51.25</v>
      </c>
      <c r="AC5">
        <f t="shared" si="0"/>
        <v>9.8029442024356044</v>
      </c>
      <c r="AD5">
        <f t="shared" si="1"/>
        <v>721.72421797520929</v>
      </c>
      <c r="AE5">
        <f>'IDT-1'!B5</f>
        <v>0</v>
      </c>
      <c r="AF5" s="26"/>
      <c r="AG5">
        <f t="shared" si="2"/>
        <v>721.72421797520929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8.5526</v>
      </c>
      <c r="E6">
        <f>GT_NG!P6</f>
        <v>15.678123379989634</v>
      </c>
      <c r="F6">
        <f>GT_Spot!P6</f>
        <v>0</v>
      </c>
      <c r="G6">
        <f>PPCL_NG!P6</f>
        <v>38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7.7147812</v>
      </c>
      <c r="O6">
        <f>BRPL_ISGS_exbus!BB6</f>
        <v>576.89602975377227</v>
      </c>
      <c r="P6" s="77">
        <v>52.866542410568307</v>
      </c>
      <c r="Q6" s="77">
        <v>25.33</v>
      </c>
      <c r="R6" s="80">
        <v>0</v>
      </c>
      <c r="S6" s="80">
        <v>0</v>
      </c>
      <c r="T6" s="78">
        <f>SUMPRODUCT(LTA!F6:AJ6,LTA!F$101:AJ$101,LTA!F$103:AJ$103)</f>
        <v>43.33</v>
      </c>
      <c r="U6" s="78">
        <f>SUMPRODUCT(LTA!F6:AJ6,LTA!F$102:AJ$102,LTA!F$103:AJ$103)</f>
        <v>61.870000000000005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-80</v>
      </c>
      <c r="AA6" s="117">
        <f>STOA!H6</f>
        <v>2.62</v>
      </c>
      <c r="AB6" s="117">
        <f>-STOA!N6</f>
        <v>-51.25</v>
      </c>
      <c r="AC6">
        <f t="shared" si="0"/>
        <v>10.007338295846235</v>
      </c>
      <c r="AD6">
        <f t="shared" si="1"/>
        <v>688.4978378351127</v>
      </c>
      <c r="AE6">
        <f>'IDT-1'!B6</f>
        <v>0</v>
      </c>
      <c r="AF6" s="26"/>
      <c r="AG6">
        <f t="shared" si="2"/>
        <v>688.4978378351127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8.5526</v>
      </c>
      <c r="E7">
        <f>GT_NG!P7</f>
        <v>15.678123379989634</v>
      </c>
      <c r="F7">
        <f>GT_Spot!P7</f>
        <v>0</v>
      </c>
      <c r="G7">
        <f>PPCL_NG!P7</f>
        <v>38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8.1161571999999982</v>
      </c>
      <c r="O7">
        <f>BRPL_ISGS_exbus!BB7</f>
        <v>570.65634733535421</v>
      </c>
      <c r="P7" s="77">
        <v>52.866542410568307</v>
      </c>
      <c r="Q7" s="77">
        <v>25.33</v>
      </c>
      <c r="R7" s="80">
        <v>0</v>
      </c>
      <c r="S7" s="80">
        <v>0</v>
      </c>
      <c r="T7" s="78">
        <f>SUMPRODUCT(LTA!F7:AJ7,LTA!F$101:AJ$101,LTA!F$103:AJ$103)</f>
        <v>42.07</v>
      </c>
      <c r="U7" s="78">
        <f>SUMPRODUCT(LTA!F7:AJ7,LTA!F$102:AJ$102,LTA!F$103:AJ$103)</f>
        <v>61.21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-97</v>
      </c>
      <c r="AA7" s="117">
        <f>STOA!H7</f>
        <v>2.62</v>
      </c>
      <c r="AB7" s="117">
        <f>-STOA!N7</f>
        <v>-51.25</v>
      </c>
      <c r="AC7">
        <f t="shared" si="0"/>
        <v>9.93018707184196</v>
      </c>
      <c r="AD7">
        <f t="shared" si="1"/>
        <v>681.81668264069901</v>
      </c>
      <c r="AE7">
        <f>'IDT-1'!B7</f>
        <v>0</v>
      </c>
      <c r="AF7" s="26"/>
      <c r="AG7">
        <f t="shared" si="2"/>
        <v>681.81668264069901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8.5526</v>
      </c>
      <c r="E8">
        <f>GT_NG!P8</f>
        <v>15.678123379989634</v>
      </c>
      <c r="F8">
        <f>GT_Spot!P8</f>
        <v>0</v>
      </c>
      <c r="G8">
        <f>PPCL_NG!P8</f>
        <v>38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8.0442439999999991</v>
      </c>
      <c r="O8">
        <f>BRPL_ISGS_exbus!BB8</f>
        <v>570.65148506459775</v>
      </c>
      <c r="P8" s="77">
        <v>52.866542410568307</v>
      </c>
      <c r="Q8" s="77">
        <v>25.33</v>
      </c>
      <c r="R8" s="80">
        <v>0</v>
      </c>
      <c r="S8" s="80">
        <v>0</v>
      </c>
      <c r="T8" s="78">
        <f>SUMPRODUCT(LTA!F8:AJ8,LTA!F$101:AJ$101,LTA!F$103:AJ$103)</f>
        <v>42.79</v>
      </c>
      <c r="U8" s="78">
        <f>SUMPRODUCT(LTA!F8:AJ8,LTA!F$102:AJ$102,LTA!F$103:AJ$103)</f>
        <v>60.53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-118</v>
      </c>
      <c r="AA8" s="117">
        <f>STOA!H8</f>
        <v>2.62</v>
      </c>
      <c r="AB8" s="117">
        <f>-STOA!N8</f>
        <v>-51.25</v>
      </c>
      <c r="AC8">
        <f t="shared" si="0"/>
        <v>10.169572890798575</v>
      </c>
      <c r="AD8">
        <f t="shared" si="1"/>
        <v>654.54052135098573</v>
      </c>
      <c r="AE8">
        <f>'IDT-1'!B8</f>
        <v>0</v>
      </c>
      <c r="AF8" s="26"/>
      <c r="AG8">
        <f t="shared" si="2"/>
        <v>654.54052135098573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8.5526</v>
      </c>
      <c r="E9">
        <f>GT_NG!P9</f>
        <v>15.678123379989634</v>
      </c>
      <c r="F9">
        <f>GT_Spot!P9</f>
        <v>0</v>
      </c>
      <c r="G9">
        <f>PPCL_NG!P9</f>
        <v>38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8.1797083999999991</v>
      </c>
      <c r="O9">
        <f>BRPL_ISGS_exbus!BB9</f>
        <v>562.8802573122465</v>
      </c>
      <c r="P9" s="77">
        <v>52.866542410568307</v>
      </c>
      <c r="Q9" s="77">
        <v>25.33</v>
      </c>
      <c r="R9" s="80">
        <v>0</v>
      </c>
      <c r="S9" s="80">
        <v>0</v>
      </c>
      <c r="T9" s="78">
        <f>SUMPRODUCT(LTA!F9:AJ9,LTA!F$101:AJ$101,LTA!F$103:AJ$103)</f>
        <v>41.31</v>
      </c>
      <c r="U9" s="78">
        <f>SUMPRODUCT(LTA!F9:AJ9,LTA!F$102:AJ$102,LTA!F$103:AJ$103)</f>
        <v>67.680000000000007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-159</v>
      </c>
      <c r="AA9" s="117">
        <f>STOA!H9</f>
        <v>2.62</v>
      </c>
      <c r="AB9" s="117">
        <f>-STOA!N9</f>
        <v>-51.25</v>
      </c>
      <c r="AC9">
        <f t="shared" si="0"/>
        <v>10.258811703564231</v>
      </c>
      <c r="AD9">
        <f t="shared" si="1"/>
        <v>640.48551918586895</v>
      </c>
      <c r="AE9">
        <f>'IDT-1'!B9</f>
        <v>0</v>
      </c>
      <c r="AF9" s="26"/>
      <c r="AG9">
        <f t="shared" si="2"/>
        <v>640.48551918586895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8.5526</v>
      </c>
      <c r="E10">
        <f>GT_NG!P10</f>
        <v>15.678123379989634</v>
      </c>
      <c r="F10">
        <f>GT_Spot!P10</f>
        <v>0</v>
      </c>
      <c r="G10">
        <f>PPCL_NG!P10</f>
        <v>38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7.8903831999999987</v>
      </c>
      <c r="O10">
        <f>BRPL_ISGS_exbus!BB10</f>
        <v>552.46688477520058</v>
      </c>
      <c r="P10" s="77">
        <v>52.866542410568307</v>
      </c>
      <c r="Q10" s="77">
        <v>25.33</v>
      </c>
      <c r="R10" s="80">
        <v>0</v>
      </c>
      <c r="S10" s="80">
        <v>0</v>
      </c>
      <c r="T10" s="78">
        <f>SUMPRODUCT(LTA!F10:AJ10,LTA!F$101:AJ$101,LTA!F$103:AJ$103)</f>
        <v>39.840000000000003</v>
      </c>
      <c r="U10" s="78">
        <f>SUMPRODUCT(LTA!F10:AJ10,LTA!F$102:AJ$102,LTA!F$103:AJ$103)</f>
        <v>66.41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-167</v>
      </c>
      <c r="AA10" s="117">
        <f>STOA!H10</f>
        <v>2.62</v>
      </c>
      <c r="AB10" s="117">
        <f>-STOA!N10</f>
        <v>-51.25</v>
      </c>
      <c r="AC10">
        <f t="shared" si="0"/>
        <v>10.220419111177984</v>
      </c>
      <c r="AD10">
        <f t="shared" si="1"/>
        <v>618.08121404120914</v>
      </c>
      <c r="AE10">
        <f>'IDT-1'!B10</f>
        <v>0</v>
      </c>
      <c r="AF10" s="26"/>
      <c r="AG10">
        <f t="shared" si="2"/>
        <v>618.08121404120914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8.5526</v>
      </c>
      <c r="E11">
        <f>GT_NG!P11</f>
        <v>15.678123379989634</v>
      </c>
      <c r="F11">
        <f>GT_Spot!P11</f>
        <v>0</v>
      </c>
      <c r="G11">
        <f>PPCL_NG!P11</f>
        <v>38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7.7231432</v>
      </c>
      <c r="O11">
        <f>BRPL_ISGS_exbus!BB11</f>
        <v>559.67690256204173</v>
      </c>
      <c r="P11" s="77">
        <v>52.866542410568307</v>
      </c>
      <c r="Q11" s="77">
        <v>25.33</v>
      </c>
      <c r="R11" s="80">
        <v>0</v>
      </c>
      <c r="S11" s="80">
        <v>0</v>
      </c>
      <c r="T11" s="78">
        <f>SUMPRODUCT(LTA!F11:AJ11,LTA!F$101:AJ$101,LTA!F$103:AJ$103)</f>
        <v>44.72</v>
      </c>
      <c r="U11" s="78">
        <f>SUMPRODUCT(LTA!F11:AJ11,LTA!F$102:AJ$102,LTA!F$103:AJ$103)</f>
        <v>64.37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-169</v>
      </c>
      <c r="AA11" s="117">
        <f>STOA!H11</f>
        <v>2.62</v>
      </c>
      <c r="AB11" s="117">
        <f>-STOA!N11</f>
        <v>-51.25</v>
      </c>
      <c r="AC11">
        <f t="shared" si="0"/>
        <v>9.9611405823365686</v>
      </c>
      <c r="AD11">
        <f t="shared" si="1"/>
        <v>667.22327035689182</v>
      </c>
      <c r="AE11">
        <f>'IDT-1'!B11</f>
        <v>0</v>
      </c>
      <c r="AF11" s="26"/>
      <c r="AG11">
        <f t="shared" si="2"/>
        <v>667.22327035689182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8.5526</v>
      </c>
      <c r="E12">
        <f>GT_NG!P12</f>
        <v>15.678123379989634</v>
      </c>
      <c r="F12">
        <f>GT_Spot!P12</f>
        <v>0</v>
      </c>
      <c r="G12">
        <f>PPCL_NG!P12</f>
        <v>38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7.5860063999999987</v>
      </c>
      <c r="O12">
        <f>BRPL_ISGS_exbus!BB12</f>
        <v>598.41937983377204</v>
      </c>
      <c r="P12" s="77">
        <v>52.866542410568307</v>
      </c>
      <c r="Q12" s="77">
        <v>25.33</v>
      </c>
      <c r="R12" s="80">
        <v>0</v>
      </c>
      <c r="S12" s="80">
        <v>0</v>
      </c>
      <c r="T12" s="78">
        <f>SUMPRODUCT(LTA!F12:AJ12,LTA!F$101:AJ$101,LTA!F$103:AJ$103)</f>
        <v>43.57</v>
      </c>
      <c r="U12" s="78">
        <f>SUMPRODUCT(LTA!F12:AJ12,LTA!F$102:AJ$102,LTA!F$103:AJ$103)</f>
        <v>62.6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-174</v>
      </c>
      <c r="AA12" s="117">
        <f>STOA!H12</f>
        <v>2.62</v>
      </c>
      <c r="AB12" s="117">
        <f>-STOA!N12</f>
        <v>-51.25</v>
      </c>
      <c r="AC12">
        <f t="shared" si="0"/>
        <v>10.648052934419999</v>
      </c>
      <c r="AD12">
        <f t="shared" si="1"/>
        <v>660.22169847653868</v>
      </c>
      <c r="AE12">
        <f>'IDT-1'!B12</f>
        <v>0</v>
      </c>
      <c r="AF12" s="26"/>
      <c r="AG12">
        <f t="shared" si="2"/>
        <v>660.22169847653868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8.5526</v>
      </c>
      <c r="E13">
        <f>GT_NG!P13</f>
        <v>15.8282011404873</v>
      </c>
      <c r="F13">
        <f>GT_Spot!P13</f>
        <v>0</v>
      </c>
      <c r="G13">
        <f>PPCL_NG!P13</f>
        <v>38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7.4254560000000005</v>
      </c>
      <c r="O13">
        <f>BRPL_ISGS_exbus!BB13</f>
        <v>598.6225326555583</v>
      </c>
      <c r="P13" s="77">
        <v>52.865217548620535</v>
      </c>
      <c r="Q13" s="77">
        <v>25.33</v>
      </c>
      <c r="R13" s="80">
        <v>0</v>
      </c>
      <c r="S13" s="80">
        <v>0</v>
      </c>
      <c r="T13" s="78">
        <f>SUMPRODUCT(LTA!F13:AJ13,LTA!F$101:AJ$101,LTA!F$103:AJ$103)</f>
        <v>43.18</v>
      </c>
      <c r="U13" s="78">
        <f>SUMPRODUCT(LTA!F13:AJ13,LTA!F$102:AJ$102,LTA!F$103:AJ$103)</f>
        <v>61.739999999999995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-142</v>
      </c>
      <c r="AA13" s="117">
        <f>STOA!H13</f>
        <v>2.62</v>
      </c>
      <c r="AB13" s="117">
        <f>-STOA!N13</f>
        <v>-51.25</v>
      </c>
      <c r="AC13">
        <f t="shared" si="0"/>
        <v>10.763030646549693</v>
      </c>
      <c r="AD13">
        <f t="shared" si="1"/>
        <v>645.04807608474505</v>
      </c>
      <c r="AE13">
        <f>'IDT-1'!B13</f>
        <v>0</v>
      </c>
      <c r="AF13" s="26"/>
      <c r="AG13">
        <f t="shared" si="2"/>
        <v>645.04807608474505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8.5526</v>
      </c>
      <c r="E14">
        <f>GT_NG!P14</f>
        <v>15.8282011404873</v>
      </c>
      <c r="F14">
        <f>GT_Spot!P14</f>
        <v>0</v>
      </c>
      <c r="G14">
        <f>PPCL_NG!P14</f>
        <v>38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7.6177819999999983</v>
      </c>
      <c r="O14">
        <f>BRPL_ISGS_exbus!BB14</f>
        <v>598.6134594764178</v>
      </c>
      <c r="P14" s="77">
        <v>52.865217548620535</v>
      </c>
      <c r="Q14" s="77">
        <v>25.33</v>
      </c>
      <c r="R14" s="80">
        <v>0</v>
      </c>
      <c r="S14" s="80">
        <v>0</v>
      </c>
      <c r="T14" s="78">
        <f>SUMPRODUCT(LTA!F14:AJ14,LTA!F$101:AJ$101,LTA!F$103:AJ$103)</f>
        <v>38.26</v>
      </c>
      <c r="U14" s="78">
        <f>SUMPRODUCT(LTA!F14:AJ14,LTA!F$102:AJ$102,LTA!F$103:AJ$103)</f>
        <v>60.370000000000005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-138</v>
      </c>
      <c r="AA14" s="117">
        <f>STOA!H14</f>
        <v>2.62</v>
      </c>
      <c r="AB14" s="117">
        <f>-STOA!N14</f>
        <v>-51.25</v>
      </c>
      <c r="AC14">
        <f t="shared" si="0"/>
        <v>10.744803781462036</v>
      </c>
      <c r="AD14">
        <f t="shared" si="1"/>
        <v>634.9595557706923</v>
      </c>
      <c r="AE14">
        <f>'IDT-1'!B14</f>
        <v>0</v>
      </c>
      <c r="AF14" s="26"/>
      <c r="AG14">
        <f t="shared" si="2"/>
        <v>634.9595557706923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8.5526</v>
      </c>
      <c r="E15">
        <f>GT_NG!P15</f>
        <v>16.070323559150655</v>
      </c>
      <c r="F15">
        <f>GT_Spot!P15</f>
        <v>0</v>
      </c>
      <c r="G15">
        <f>PPCL_NG!P15</f>
        <v>38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6.9755804000000001</v>
      </c>
      <c r="O15">
        <f>BRPL_ISGS_exbus!BB15</f>
        <v>605.49032214464728</v>
      </c>
      <c r="P15" s="77">
        <v>52.865217548620535</v>
      </c>
      <c r="Q15" s="77">
        <v>25.33</v>
      </c>
      <c r="R15" s="80">
        <v>0</v>
      </c>
      <c r="S15" s="80">
        <v>0</v>
      </c>
      <c r="T15" s="78">
        <f>SUMPRODUCT(LTA!F15:AJ15,LTA!F$101:AJ$101,LTA!F$103:AJ$103)</f>
        <v>37.21</v>
      </c>
      <c r="U15" s="78">
        <f>SUMPRODUCT(LTA!F15:AJ15,LTA!F$102:AJ$102,LTA!F$103:AJ$103)</f>
        <v>59.019999999999996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-124</v>
      </c>
      <c r="AA15" s="117">
        <f>STOA!H15</f>
        <v>2.62</v>
      </c>
      <c r="AB15" s="117">
        <f>-STOA!N15</f>
        <v>-51.25</v>
      </c>
      <c r="AC15">
        <f t="shared" si="0"/>
        <v>10.984876409157186</v>
      </c>
      <c r="AD15">
        <f t="shared" si="1"/>
        <v>615.79626662988994</v>
      </c>
      <c r="AE15">
        <f>'IDT-1'!B15</f>
        <v>0</v>
      </c>
      <c r="AF15" s="26"/>
      <c r="AG15">
        <f t="shared" si="2"/>
        <v>615.79626662988994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8.5526</v>
      </c>
      <c r="E16">
        <f>GT_NG!P16</f>
        <v>16.070323559150655</v>
      </c>
      <c r="F16">
        <f>GT_Spot!P16</f>
        <v>0</v>
      </c>
      <c r="G16">
        <f>PPCL_NG!P16</f>
        <v>38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7.0809415999999992</v>
      </c>
      <c r="O16">
        <f>BRPL_ISGS_exbus!BB16</f>
        <v>566.73922077954455</v>
      </c>
      <c r="P16" s="77">
        <v>52.865217548620535</v>
      </c>
      <c r="Q16" s="77">
        <v>25.33</v>
      </c>
      <c r="R16" s="80">
        <v>0</v>
      </c>
      <c r="S16" s="80">
        <v>0</v>
      </c>
      <c r="T16" s="78">
        <f>SUMPRODUCT(LTA!F16:AJ16,LTA!F$101:AJ$101,LTA!F$103:AJ$103)</f>
        <v>35.82</v>
      </c>
      <c r="U16" s="78">
        <f>SUMPRODUCT(LTA!F16:AJ16,LTA!F$102:AJ$102,LTA!F$103:AJ$103)</f>
        <v>66.69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-120</v>
      </c>
      <c r="AA16" s="117">
        <f>STOA!H16</f>
        <v>2.62</v>
      </c>
      <c r="AB16" s="117">
        <f>-STOA!N16</f>
        <v>-51.25</v>
      </c>
      <c r="AC16">
        <f t="shared" si="0"/>
        <v>10.309420284727688</v>
      </c>
      <c r="AD16">
        <f t="shared" si="1"/>
        <v>628.10598258921664</v>
      </c>
      <c r="AE16">
        <f>'IDT-1'!B16</f>
        <v>0</v>
      </c>
      <c r="AF16" s="26"/>
      <c r="AG16">
        <f t="shared" si="2"/>
        <v>628.10598258921664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8.5526</v>
      </c>
      <c r="E17">
        <f>GT_NG!P17</f>
        <v>16.070323559150655</v>
      </c>
      <c r="F17">
        <f>GT_Spot!P17</f>
        <v>0</v>
      </c>
      <c r="G17">
        <f>PPCL_NG!P17</f>
        <v>38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7.5943683999999996</v>
      </c>
      <c r="O17">
        <f>BRPL_ISGS_exbus!BB17</f>
        <v>559.79908519617311</v>
      </c>
      <c r="P17" s="77">
        <v>52.865217548620535</v>
      </c>
      <c r="Q17" s="77">
        <v>25.33</v>
      </c>
      <c r="R17" s="80">
        <v>0</v>
      </c>
      <c r="S17" s="80">
        <v>0</v>
      </c>
      <c r="T17" s="78">
        <f>SUMPRODUCT(LTA!F17:AJ17,LTA!F$101:AJ$101,LTA!F$103:AJ$103)</f>
        <v>36.29</v>
      </c>
      <c r="U17" s="78">
        <f>SUMPRODUCT(LTA!F17:AJ17,LTA!F$102:AJ$102,LTA!F$103:AJ$103)</f>
        <v>65.289999999999992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-112</v>
      </c>
      <c r="AA17" s="117">
        <f>STOA!H17</f>
        <v>2.62</v>
      </c>
      <c r="AB17" s="117">
        <f>-STOA!N17</f>
        <v>-51.25</v>
      </c>
      <c r="AC17">
        <f t="shared" si="0"/>
        <v>10.075996824512307</v>
      </c>
      <c r="AD17">
        <f t="shared" si="1"/>
        <v>639.98269726606054</v>
      </c>
      <c r="AE17">
        <f>'IDT-1'!B17</f>
        <v>0</v>
      </c>
      <c r="AF17" s="26"/>
      <c r="AG17">
        <f t="shared" si="2"/>
        <v>639.98269726606054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8.5526</v>
      </c>
      <c r="E18">
        <f>GT_NG!P18</f>
        <v>16.070323559150655</v>
      </c>
      <c r="F18">
        <f>GT_Spot!P18</f>
        <v>0</v>
      </c>
      <c r="G18">
        <f>PPCL_NG!P18</f>
        <v>38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7.6579195999999987</v>
      </c>
      <c r="O18">
        <f>BRPL_ISGS_exbus!BB18</f>
        <v>561.00648398718704</v>
      </c>
      <c r="P18" s="77">
        <v>52.865217548620535</v>
      </c>
      <c r="Q18" s="77">
        <v>25.33</v>
      </c>
      <c r="R18" s="80">
        <v>0</v>
      </c>
      <c r="S18" s="80">
        <v>0</v>
      </c>
      <c r="T18" s="78">
        <f>SUMPRODUCT(LTA!F18:AJ18,LTA!F$101:AJ$101,LTA!F$103:AJ$103)</f>
        <v>35.19</v>
      </c>
      <c r="U18" s="78">
        <f>SUMPRODUCT(LTA!F18:AJ18,LTA!F$102:AJ$102,LTA!F$103:AJ$103)</f>
        <v>63.519999999999996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-101</v>
      </c>
      <c r="AA18" s="117">
        <f>STOA!H18</f>
        <v>2.62</v>
      </c>
      <c r="AB18" s="117">
        <f>-STOA!N18</f>
        <v>-51.25</v>
      </c>
      <c r="AC18">
        <f t="shared" si="0"/>
        <v>9.9731439092112772</v>
      </c>
      <c r="AD18">
        <f t="shared" si="1"/>
        <v>648.48650017237549</v>
      </c>
      <c r="AE18">
        <f>'IDT-1'!B18</f>
        <v>0</v>
      </c>
      <c r="AF18" s="26"/>
      <c r="AG18">
        <f t="shared" si="2"/>
        <v>648.48650017237549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8.5526</v>
      </c>
      <c r="E19">
        <f>GT_NG!P19</f>
        <v>16.070323559150655</v>
      </c>
      <c r="F19">
        <f>GT_Spot!P19</f>
        <v>0</v>
      </c>
      <c r="G19">
        <f>PPCL_NG!P19</f>
        <v>38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7.6579195999999987</v>
      </c>
      <c r="O19">
        <f>BRPL_ISGS_exbus!BB19</f>
        <v>567.87715802097318</v>
      </c>
      <c r="P19" s="77">
        <v>52.866390879923536</v>
      </c>
      <c r="Q19" s="77">
        <v>25.33</v>
      </c>
      <c r="R19" s="80">
        <v>0</v>
      </c>
      <c r="S19" s="80">
        <v>0</v>
      </c>
      <c r="T19" s="78">
        <f>SUMPRODUCT(LTA!F19:AJ19,LTA!F$101:AJ$101,LTA!F$103:AJ$103)</f>
        <v>34.020000000000003</v>
      </c>
      <c r="U19" s="78">
        <f>SUMPRODUCT(LTA!F19:AJ19,LTA!F$102:AJ$102,LTA!F$103:AJ$103)</f>
        <v>62.18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-77</v>
      </c>
      <c r="AA19" s="117">
        <f>STOA!H19</f>
        <v>2.62</v>
      </c>
      <c r="AB19" s="117">
        <f>-STOA!N19</f>
        <v>-51.25</v>
      </c>
      <c r="AC19">
        <f t="shared" si="0"/>
        <v>9.8783562531911322</v>
      </c>
      <c r="AD19">
        <f t="shared" si="1"/>
        <v>667.94313519348486</v>
      </c>
      <c r="AE19">
        <f>'IDT-1'!B19</f>
        <v>0</v>
      </c>
      <c r="AF19" s="26"/>
      <c r="AG19">
        <f t="shared" si="2"/>
        <v>667.94313519348486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8.5526</v>
      </c>
      <c r="E20">
        <f>GT_NG!P20</f>
        <v>15.678123379989634</v>
      </c>
      <c r="F20">
        <f>GT_Spot!P20</f>
        <v>0</v>
      </c>
      <c r="G20">
        <f>PPCL_NG!P20</f>
        <v>38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7.5943683999999996</v>
      </c>
      <c r="O20">
        <f>BRPL_ISGS_exbus!BB20</f>
        <v>569.48922662329346</v>
      </c>
      <c r="P20" s="77">
        <v>52.866390879923536</v>
      </c>
      <c r="Q20" s="77">
        <v>25.33</v>
      </c>
      <c r="R20" s="80">
        <v>0</v>
      </c>
      <c r="S20" s="80">
        <v>0</v>
      </c>
      <c r="T20" s="78">
        <f>SUMPRODUCT(LTA!F20:AJ20,LTA!F$101:AJ$101,LTA!F$103:AJ$103)</f>
        <v>25.580000000000002</v>
      </c>
      <c r="U20" s="78">
        <f>SUMPRODUCT(LTA!F20:AJ20,LTA!F$102:AJ$102,LTA!F$103:AJ$103)</f>
        <v>48.31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-53</v>
      </c>
      <c r="AA20" s="117">
        <f>STOA!H20</f>
        <v>2.62</v>
      </c>
      <c r="AB20" s="117">
        <f>-STOA!N20</f>
        <v>-51.25</v>
      </c>
      <c r="AC20">
        <f t="shared" si="0"/>
        <v>9.4880069117444403</v>
      </c>
      <c r="AD20">
        <f t="shared" si="1"/>
        <v>670.17980175809089</v>
      </c>
      <c r="AE20">
        <f>'IDT-1'!B20</f>
        <v>0</v>
      </c>
      <c r="AF20" s="26"/>
      <c r="AG20">
        <f t="shared" si="2"/>
        <v>670.17980175809089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8.5526</v>
      </c>
      <c r="E21">
        <f>GT_NG!P21</f>
        <v>15.678123379989634</v>
      </c>
      <c r="F21">
        <f>GT_Spot!P21</f>
        <v>0</v>
      </c>
      <c r="G21">
        <f>PPCL_NG!P21</f>
        <v>38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7.7465567999999987</v>
      </c>
      <c r="O21">
        <f>BRPL_ISGS_exbus!BB21</f>
        <v>578.03380578991539</v>
      </c>
      <c r="P21" s="77">
        <v>52.866390879923536</v>
      </c>
      <c r="Q21" s="77">
        <v>25.33</v>
      </c>
      <c r="R21" s="80">
        <v>0</v>
      </c>
      <c r="S21" s="80">
        <v>0</v>
      </c>
      <c r="T21" s="78">
        <f>SUMPRODUCT(LTA!F21:AJ21,LTA!F$101:AJ$101,LTA!F$103:AJ$103)</f>
        <v>24.66</v>
      </c>
      <c r="U21" s="78">
        <f>SUMPRODUCT(LTA!F21:AJ21,LTA!F$102:AJ$102,LTA!F$103:AJ$103)</f>
        <v>47.44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-37</v>
      </c>
      <c r="AA21" s="117">
        <f>STOA!H21</f>
        <v>2.62</v>
      </c>
      <c r="AB21" s="117">
        <f>-STOA!N21</f>
        <v>-51.25</v>
      </c>
      <c r="AC21">
        <f t="shared" si="0"/>
        <v>9.362345788364614</v>
      </c>
      <c r="AD21">
        <f t="shared" si="1"/>
        <v>698.21223044809255</v>
      </c>
      <c r="AE21">
        <f>'IDT-1'!B21</f>
        <v>0</v>
      </c>
      <c r="AF21" s="26"/>
      <c r="AG21">
        <f t="shared" si="2"/>
        <v>698.21223044809255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8.5526</v>
      </c>
      <c r="E22">
        <f>GT_NG!P22</f>
        <v>16.084292379471229</v>
      </c>
      <c r="F22">
        <f>GT_Spot!P22</f>
        <v>0</v>
      </c>
      <c r="G22">
        <f>PPCL_NG!P22</f>
        <v>38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8.0041063999999977</v>
      </c>
      <c r="O22">
        <f>BRPL_ISGS_exbus!BB22</f>
        <v>614.77583726580383</v>
      </c>
      <c r="P22" s="77">
        <v>52.866390879923536</v>
      </c>
      <c r="Q22" s="77">
        <v>25.33</v>
      </c>
      <c r="R22" s="80">
        <v>0</v>
      </c>
      <c r="S22" s="80">
        <v>0</v>
      </c>
      <c r="T22" s="78">
        <f>SUMPRODUCT(LTA!F22:AJ22,LTA!F$101:AJ$101,LTA!F$103:AJ$103)</f>
        <v>23.48</v>
      </c>
      <c r="U22" s="78">
        <f>SUMPRODUCT(LTA!F22:AJ22,LTA!F$102:AJ$102,LTA!F$103:AJ$103)</f>
        <v>46.48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-4</v>
      </c>
      <c r="AA22" s="117">
        <f>STOA!H22</f>
        <v>2.62</v>
      </c>
      <c r="AB22" s="117">
        <f>-STOA!N22</f>
        <v>-51.25</v>
      </c>
      <c r="AC22">
        <f t="shared" si="0"/>
        <v>9.6194156238946977</v>
      </c>
      <c r="AD22">
        <f t="shared" si="1"/>
        <v>739.22091068793259</v>
      </c>
      <c r="AE22">
        <f>'IDT-1'!B22</f>
        <v>0</v>
      </c>
      <c r="AF22" s="26"/>
      <c r="AG22">
        <f t="shared" si="2"/>
        <v>739.22091068793259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8.5526</v>
      </c>
      <c r="E23">
        <f>GT_NG!P23</f>
        <v>16.084292379471229</v>
      </c>
      <c r="F23">
        <f>GT_Spot!P23</f>
        <v>0</v>
      </c>
      <c r="G23">
        <f>PPCL_NG!P23</f>
        <v>38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8.1161571999999982</v>
      </c>
      <c r="O23">
        <f>BRPL_ISGS_exbus!BB23</f>
        <v>611.72211818258836</v>
      </c>
      <c r="P23" s="77">
        <v>112.01548306451613</v>
      </c>
      <c r="Q23" s="77">
        <v>24.02</v>
      </c>
      <c r="R23" s="80">
        <v>0</v>
      </c>
      <c r="S23" s="80">
        <v>0</v>
      </c>
      <c r="T23" s="78">
        <f>SUMPRODUCT(LTA!F23:AJ23,LTA!F$101:AJ$101,LTA!F$103:AJ$103)</f>
        <v>21.69</v>
      </c>
      <c r="U23" s="78">
        <f>SUMPRODUCT(LTA!F23:AJ23,LTA!F$102:AJ$102,LTA!F$103:AJ$103)</f>
        <v>45.150000000000006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2.62</v>
      </c>
      <c r="AB23" s="117">
        <f>-STOA!N23</f>
        <v>-51.25</v>
      </c>
      <c r="AC23">
        <f t="shared" si="0"/>
        <v>9.7665565172086666</v>
      </c>
      <c r="AD23">
        <f t="shared" si="1"/>
        <v>822.08730406125665</v>
      </c>
      <c r="AE23">
        <f>'IDT-1'!B23</f>
        <v>0</v>
      </c>
      <c r="AF23" s="26"/>
      <c r="AG23">
        <f t="shared" si="2"/>
        <v>822.08730406125665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8.5526</v>
      </c>
      <c r="E24">
        <f>GT_NG!P24</f>
        <v>16.084292379471229</v>
      </c>
      <c r="F24">
        <f>GT_Spot!P24</f>
        <v>0</v>
      </c>
      <c r="G24">
        <f>PPCL_NG!P24</f>
        <v>38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8.525895199999999</v>
      </c>
      <c r="O24">
        <f>BRPL_ISGS_exbus!BB24</f>
        <v>743.91588284725776</v>
      </c>
      <c r="P24" s="77">
        <v>112.01548306451613</v>
      </c>
      <c r="Q24" s="77">
        <v>25.325608529819696</v>
      </c>
      <c r="R24" s="80">
        <v>0</v>
      </c>
      <c r="S24" s="80">
        <v>0</v>
      </c>
      <c r="T24" s="78">
        <f>SUMPRODUCT(LTA!F24:AJ24,LTA!F$101:AJ$101,LTA!F$103:AJ$103)</f>
        <v>20.12</v>
      </c>
      <c r="U24" s="78">
        <f>SUMPRODUCT(LTA!F24:AJ24,LTA!F$102:AJ$102,LTA!F$103:AJ$103)</f>
        <v>44.16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2.62</v>
      </c>
      <c r="AB24" s="117">
        <f>-STOA!N24</f>
        <v>-51.25</v>
      </c>
      <c r="AC24">
        <f t="shared" si="0"/>
        <v>11.401847581918716</v>
      </c>
      <c r="AD24">
        <f t="shared" si="1"/>
        <v>897.80112419103557</v>
      </c>
      <c r="AE24">
        <f>'IDT-1'!B24</f>
        <v>0</v>
      </c>
      <c r="AF24" s="26"/>
      <c r="AG24">
        <f t="shared" si="2"/>
        <v>897.80112419103557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8.5526</v>
      </c>
      <c r="E25">
        <f>GT_NG!P25</f>
        <v>16.084292379471229</v>
      </c>
      <c r="F25">
        <f>GT_Spot!P25</f>
        <v>0</v>
      </c>
      <c r="G25">
        <f>PPCL_NG!P25</f>
        <v>38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8.678083599999999</v>
      </c>
      <c r="O25">
        <f>BRPL_ISGS_exbus!BB25</f>
        <v>820.68885531362514</v>
      </c>
      <c r="P25" s="77">
        <v>112.01548306451613</v>
      </c>
      <c r="Q25" s="77">
        <v>25.325608529819696</v>
      </c>
      <c r="R25" s="80">
        <v>0</v>
      </c>
      <c r="S25" s="80">
        <v>0</v>
      </c>
      <c r="T25" s="78">
        <f>SUMPRODUCT(LTA!F25:AJ25,LTA!F$101:AJ$101,LTA!F$103:AJ$103)</f>
        <v>18.509999999999998</v>
      </c>
      <c r="U25" s="78">
        <f>SUMPRODUCT(LTA!F25:AJ25,LTA!F$102:AJ$102,LTA!F$103:AJ$103)</f>
        <v>43.49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2.62</v>
      </c>
      <c r="AB25" s="117">
        <f>-STOA!N25</f>
        <v>-51.25</v>
      </c>
      <c r="AC25">
        <f t="shared" si="0"/>
        <v>12.005456232409578</v>
      </c>
      <c r="AD25">
        <f t="shared" si="1"/>
        <v>977.84267640691189</v>
      </c>
      <c r="AE25">
        <f>'IDT-1'!B25</f>
        <v>0</v>
      </c>
      <c r="AF25" s="26"/>
      <c r="AG25">
        <f t="shared" si="2"/>
        <v>977.84267640691189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-129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8.5526</v>
      </c>
      <c r="E26">
        <f>GT_NG!P26</f>
        <v>16.084292379471229</v>
      </c>
      <c r="F26">
        <f>GT_Spot!P26</f>
        <v>0</v>
      </c>
      <c r="G26">
        <f>PPCL_NG!P26</f>
        <v>38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8.509171199999999</v>
      </c>
      <c r="O26">
        <f>BRPL_ISGS_exbus!BB26</f>
        <v>899.80120612778785</v>
      </c>
      <c r="P26" s="77">
        <v>112.01548306451613</v>
      </c>
      <c r="Q26" s="77">
        <v>25.325608529819696</v>
      </c>
      <c r="R26" s="80">
        <v>0</v>
      </c>
      <c r="S26" s="80">
        <v>0</v>
      </c>
      <c r="T26" s="78">
        <f>SUMPRODUCT(LTA!F26:AJ26,LTA!F$101:AJ$101,LTA!F$103:AJ$103)</f>
        <v>17.11</v>
      </c>
      <c r="U26" s="78">
        <f>SUMPRODUCT(LTA!F26:AJ26,LTA!F$102:AJ$102,LTA!F$103:AJ$103)</f>
        <v>43.03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2.62</v>
      </c>
      <c r="AB26" s="117">
        <f>-STOA!N26</f>
        <v>-51.25</v>
      </c>
      <c r="AC26">
        <f t="shared" si="0"/>
        <v>12.550618577621277</v>
      </c>
      <c r="AD26">
        <f t="shared" si="1"/>
        <v>1069.3809524758628</v>
      </c>
      <c r="AE26">
        <f>'IDT-1'!B26</f>
        <v>0</v>
      </c>
      <c r="AF26" s="26"/>
      <c r="AG26">
        <f t="shared" si="2"/>
        <v>1069.3809524758628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8.5526</v>
      </c>
      <c r="E27">
        <f>GT_NG!P27</f>
        <v>15.678123379989634</v>
      </c>
      <c r="F27">
        <f>GT_Spot!P27</f>
        <v>0</v>
      </c>
      <c r="G27">
        <f>PPCL_NG!P27</f>
        <v>38</v>
      </c>
      <c r="H27">
        <f>PPCL_Spot!P27</f>
        <v>0</v>
      </c>
      <c r="I27">
        <f>Bawana_NG!P27</f>
        <v>75.989999999999995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7.7147812</v>
      </c>
      <c r="O27">
        <f>BRPL_ISGS_exbus!BB27</f>
        <v>966.74918989266428</v>
      </c>
      <c r="P27" s="77">
        <v>112.01548306451613</v>
      </c>
      <c r="Q27" s="77">
        <v>25.325608529819696</v>
      </c>
      <c r="R27" s="80">
        <v>0</v>
      </c>
      <c r="S27" s="80">
        <v>0</v>
      </c>
      <c r="T27" s="78">
        <f>SUMPRODUCT(LTA!F27:AJ27,LTA!F$101:AJ$101,LTA!F$103:AJ$103)</f>
        <v>15.700000000000001</v>
      </c>
      <c r="U27" s="78">
        <f>SUMPRODUCT(LTA!F27:AJ27,LTA!F$102:AJ$102,LTA!F$103:AJ$103)</f>
        <v>42.58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85.55</v>
      </c>
      <c r="Z27" s="75">
        <f>IEX!N27</f>
        <v>0</v>
      </c>
      <c r="AA27" s="117">
        <f>STOA!H27</f>
        <v>45.39</v>
      </c>
      <c r="AB27" s="117">
        <f>-STOA!N27</f>
        <v>-273.27</v>
      </c>
      <c r="AC27">
        <f t="shared" si="0"/>
        <v>15.314567673426003</v>
      </c>
      <c r="AD27">
        <f t="shared" si="1"/>
        <v>1125.5344281454531</v>
      </c>
      <c r="AE27">
        <f>'IDT-1'!B27</f>
        <v>80</v>
      </c>
      <c r="AF27" s="26"/>
      <c r="AG27">
        <f t="shared" si="2"/>
        <v>1205.5344281454531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8.5526</v>
      </c>
      <c r="E28">
        <f>GT_NG!P28</f>
        <v>14.877341070957533</v>
      </c>
      <c r="F28">
        <f>GT_Spot!P28</f>
        <v>0</v>
      </c>
      <c r="G28">
        <f>PPCL_NG!P28</f>
        <v>38</v>
      </c>
      <c r="H28">
        <f>PPCL_Spot!P28</f>
        <v>0</v>
      </c>
      <c r="I28">
        <f>Bawana_NG!P28</f>
        <v>75.989999999999995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6.8233919999999992</v>
      </c>
      <c r="O28">
        <f>BRPL_ISGS_exbus!BB28</f>
        <v>978.92787859189684</v>
      </c>
      <c r="P28" s="77">
        <v>112.01548306451613</v>
      </c>
      <c r="Q28" s="77">
        <v>25.325608529819696</v>
      </c>
      <c r="R28" s="80">
        <v>0.1</v>
      </c>
      <c r="S28" s="80">
        <v>0</v>
      </c>
      <c r="T28" s="78">
        <f>SUMPRODUCT(LTA!F28:AJ28,LTA!F$101:AJ$101,LTA!F$103:AJ$103)</f>
        <v>14.54</v>
      </c>
      <c r="U28" s="78">
        <f>SUMPRODUCT(LTA!F28:AJ28,LTA!F$102:AJ$102,LTA!F$103:AJ$103)</f>
        <v>39.620000000000005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253.76</v>
      </c>
      <c r="Z28" s="75">
        <f>IEX!N28</f>
        <v>0</v>
      </c>
      <c r="AA28" s="117">
        <f>STOA!H28</f>
        <v>45.39</v>
      </c>
      <c r="AB28" s="117">
        <f>-STOA!N28</f>
        <v>-273.27</v>
      </c>
      <c r="AC28">
        <f t="shared" si="0"/>
        <v>16.818380601778056</v>
      </c>
      <c r="AD28">
        <f t="shared" si="1"/>
        <v>1333.0871324073016</v>
      </c>
      <c r="AE28">
        <f>'IDT-1'!B28</f>
        <v>10</v>
      </c>
      <c r="AF28" s="26"/>
      <c r="AG28">
        <f t="shared" si="2"/>
        <v>1343.0871324073016</v>
      </c>
      <c r="AI28" s="75">
        <f>PXIL!H28</f>
        <v>0</v>
      </c>
      <c r="AJ28" s="75">
        <f>PXIL!N28</f>
        <v>0</v>
      </c>
      <c r="AK28" s="75">
        <f>RTM_IEX!H28</f>
        <v>15.38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8.5526</v>
      </c>
      <c r="E29">
        <f>GT_NG!P29</f>
        <v>14.877341070957533</v>
      </c>
      <c r="F29">
        <f>GT_Spot!P29</f>
        <v>0</v>
      </c>
      <c r="G29">
        <f>PPCL_NG!P29</f>
        <v>38</v>
      </c>
      <c r="H29">
        <f>PPCL_Spot!P29</f>
        <v>0</v>
      </c>
      <c r="I29">
        <f>Bawana_NG!P29</f>
        <v>75.989999999999995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6.9755804000000001</v>
      </c>
      <c r="O29">
        <f>BRPL_ISGS_exbus!BB29</f>
        <v>992.06971626290306</v>
      </c>
      <c r="P29" s="77">
        <v>112.01548306451613</v>
      </c>
      <c r="Q29" s="77">
        <v>25.325608529819696</v>
      </c>
      <c r="R29" s="80">
        <v>0.5</v>
      </c>
      <c r="S29" s="80">
        <v>0</v>
      </c>
      <c r="T29" s="78">
        <f>SUMPRODUCT(LTA!F29:AJ29,LTA!F$101:AJ$101,LTA!F$103:AJ$103)</f>
        <v>13.56</v>
      </c>
      <c r="U29" s="78">
        <f>SUMPRODUCT(LTA!F29:AJ29,LTA!F$102:AJ$102,LTA!F$103:AJ$103)</f>
        <v>35.42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216.27</v>
      </c>
      <c r="Z29" s="75">
        <f>IEX!N29</f>
        <v>0</v>
      </c>
      <c r="AA29" s="117">
        <f>STOA!H29</f>
        <v>179.00000000000006</v>
      </c>
      <c r="AB29" s="117">
        <f>-STOA!N29</f>
        <v>-273.27</v>
      </c>
      <c r="AC29">
        <f t="shared" si="0"/>
        <v>17.840624031202911</v>
      </c>
      <c r="AD29">
        <f t="shared" si="1"/>
        <v>1448.228915048883</v>
      </c>
      <c r="AE29">
        <f>'IDT-1'!B29</f>
        <v>0</v>
      </c>
      <c r="AF29" s="26"/>
      <c r="AG29">
        <f t="shared" si="2"/>
        <v>1448.228915048883</v>
      </c>
      <c r="AI29" s="75">
        <f>PXIL!H29</f>
        <v>0</v>
      </c>
      <c r="AJ29" s="75">
        <f>PXIL!N29</f>
        <v>0</v>
      </c>
      <c r="AK29" s="75">
        <f>RTM_IEX!H29</f>
        <v>26.91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8.5526</v>
      </c>
      <c r="E30">
        <f>GT_NG!P30</f>
        <v>14.877341070957533</v>
      </c>
      <c r="F30">
        <f>GT_Spot!P30</f>
        <v>0</v>
      </c>
      <c r="G30">
        <f>PPCL_NG!P30</f>
        <v>38</v>
      </c>
      <c r="H30">
        <f>PPCL_Spot!P30</f>
        <v>0</v>
      </c>
      <c r="I30">
        <f>Bawana_NG!P30</f>
        <v>75.989999999999995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7.2649055999999996</v>
      </c>
      <c r="O30">
        <f>BRPL_ISGS_exbus!BB30</f>
        <v>1028.4241033090032</v>
      </c>
      <c r="P30" s="77">
        <v>112.01548306451613</v>
      </c>
      <c r="Q30" s="77">
        <v>25.325608529819696</v>
      </c>
      <c r="R30" s="80">
        <v>2.8</v>
      </c>
      <c r="S30" s="80">
        <v>0</v>
      </c>
      <c r="T30" s="78">
        <f>SUMPRODUCT(LTA!F30:AJ30,LTA!F$101:AJ$101,LTA!F$103:AJ$103)</f>
        <v>12.94</v>
      </c>
      <c r="U30" s="78">
        <f>SUMPRODUCT(LTA!F30:AJ30,LTA!F$102:AJ$102,LTA!F$103:AJ$103)</f>
        <v>34.46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440.44</v>
      </c>
      <c r="AB30" s="117">
        <f>-STOA!N30</f>
        <v>-273.27</v>
      </c>
      <c r="AC30">
        <f t="shared" si="0"/>
        <v>18.676920698968594</v>
      </c>
      <c r="AD30">
        <f t="shared" si="1"/>
        <v>1542.4263306272173</v>
      </c>
      <c r="AE30">
        <f>'IDT-1'!B30</f>
        <v>0</v>
      </c>
      <c r="AF30" s="26"/>
      <c r="AG30">
        <f t="shared" si="2"/>
        <v>1542.4263306272173</v>
      </c>
      <c r="AI30" s="75">
        <f>PXIL!H30</f>
        <v>0</v>
      </c>
      <c r="AJ30" s="75">
        <f>PXIL!N30</f>
        <v>0</v>
      </c>
      <c r="AK30" s="75">
        <f>RTM_IEX!H30</f>
        <v>39.409999999999997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8.5526</v>
      </c>
      <c r="E31">
        <f>GT_NG!P31</f>
        <v>14.877341070957533</v>
      </c>
      <c r="F31">
        <f>GT_Spot!P31</f>
        <v>0</v>
      </c>
      <c r="G31">
        <f>PPCL_NG!P31</f>
        <v>38</v>
      </c>
      <c r="H31">
        <f>PPCL_Spot!P31</f>
        <v>0</v>
      </c>
      <c r="I31">
        <f>Bawana_NG!P31</f>
        <v>75.989999999999995</v>
      </c>
      <c r="J31">
        <f>Bawana_RLNG!P31</f>
        <v>0</v>
      </c>
      <c r="K31">
        <f>Bawana_Spot!P31</f>
        <v>0</v>
      </c>
      <c r="L31">
        <f>TWOMCL!O31</f>
        <v>-6.120273348519361</v>
      </c>
      <c r="M31">
        <f>EDWPCL!S31</f>
        <v>0</v>
      </c>
      <c r="N31">
        <f>'MSW BWN'!S31</f>
        <v>7.5542308</v>
      </c>
      <c r="O31">
        <f>BRPL_ISGS_exbus!BB31</f>
        <v>1055.6641368344242</v>
      </c>
      <c r="P31" s="77">
        <v>112.01548306451613</v>
      </c>
      <c r="Q31" s="77">
        <v>25.325608529819696</v>
      </c>
      <c r="R31" s="80">
        <v>9.61</v>
      </c>
      <c r="S31" s="80">
        <v>0</v>
      </c>
      <c r="T31" s="78">
        <f>SUMPRODUCT(LTA!F31:AJ31,LTA!F$101:AJ$101,LTA!F$103:AJ$103)</f>
        <v>12.41</v>
      </c>
      <c r="U31" s="78">
        <f>SUMPRODUCT(LTA!F31:AJ31,LTA!F$102:AJ$102,LTA!F$103:AJ$103)</f>
        <v>33.4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458.71</v>
      </c>
      <c r="AB31" s="117">
        <f>-STOA!N31</f>
        <v>-273.27</v>
      </c>
      <c r="AC31">
        <f t="shared" si="0"/>
        <v>19.193505197886676</v>
      </c>
      <c r="AD31">
        <f t="shared" si="1"/>
        <v>1600.6256217533114</v>
      </c>
      <c r="AE31">
        <f>'IDT-1'!B31</f>
        <v>0</v>
      </c>
      <c r="AF31" s="26"/>
      <c r="AG31">
        <f t="shared" si="2"/>
        <v>1600.6256217533114</v>
      </c>
      <c r="AI31" s="75">
        <f>PXIL!H31</f>
        <v>0</v>
      </c>
      <c r="AJ31" s="75">
        <f>PXIL!N31</f>
        <v>0</v>
      </c>
      <c r="AK31" s="75">
        <f>RTM_IEX!H31</f>
        <v>47.1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8.5526</v>
      </c>
      <c r="E32">
        <f>GT_NG!P32</f>
        <v>14.877341070957533</v>
      </c>
      <c r="F32">
        <f>GT_Spot!P32</f>
        <v>0</v>
      </c>
      <c r="G32">
        <f>PPCL_NG!P32</f>
        <v>38</v>
      </c>
      <c r="H32">
        <f>PPCL_Spot!P32</f>
        <v>0</v>
      </c>
      <c r="I32">
        <f>Bawana_NG!P32</f>
        <v>75.989999999999995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7.6896951999999992</v>
      </c>
      <c r="O32">
        <f>BRPL_ISGS_exbus!BB32</f>
        <v>1085.1974287750245</v>
      </c>
      <c r="P32" s="77">
        <v>112.01548306451613</v>
      </c>
      <c r="Q32" s="77">
        <v>25.325608529819696</v>
      </c>
      <c r="R32" s="80">
        <v>19.535202553400442</v>
      </c>
      <c r="S32" s="80">
        <v>0</v>
      </c>
      <c r="T32" s="78">
        <f>SUMPRODUCT(LTA!F32:AJ32,LTA!F$101:AJ$101,LTA!F$103:AJ$103)</f>
        <v>11.99</v>
      </c>
      <c r="U32" s="78">
        <f>SUMPRODUCT(LTA!F32:AJ32,LTA!F$102:AJ$102,LTA!F$103:AJ$103)</f>
        <v>37.120000000000005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459.14</v>
      </c>
      <c r="AB32" s="117">
        <f>-STOA!N32</f>
        <v>-273.27</v>
      </c>
      <c r="AC32">
        <f t="shared" si="0"/>
        <v>19.760933894019502</v>
      </c>
      <c r="AD32">
        <f t="shared" si="1"/>
        <v>1664.5256350515881</v>
      </c>
      <c r="AE32">
        <f>'IDT-1'!B32</f>
        <v>0</v>
      </c>
      <c r="AF32" s="26"/>
      <c r="AG32">
        <f t="shared" si="2"/>
        <v>1664.5256350515881</v>
      </c>
      <c r="AI32" s="75">
        <f>PXIL!H32</f>
        <v>0</v>
      </c>
      <c r="AJ32" s="75">
        <f>PXIL!N32</f>
        <v>0</v>
      </c>
      <c r="AK32" s="75">
        <f>RTM_IEX!H32</f>
        <v>68.25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8.5526</v>
      </c>
      <c r="E33">
        <f>GT_NG!P33</f>
        <v>14.877341070957533</v>
      </c>
      <c r="F33">
        <f>GT_Spot!P33</f>
        <v>0</v>
      </c>
      <c r="G33">
        <f>PPCL_NG!P33</f>
        <v>38</v>
      </c>
      <c r="H33">
        <f>PPCL_Spot!P33</f>
        <v>0</v>
      </c>
      <c r="I33">
        <f>Bawana_NG!P33</f>
        <v>99.618388156298039</v>
      </c>
      <c r="J33">
        <f>Bawana_RLNG!P33</f>
        <v>0</v>
      </c>
      <c r="K33">
        <f>Bawana_Spot!P33</f>
        <v>0</v>
      </c>
      <c r="L33">
        <f>TWOMCL!O33</f>
        <v>-5.7594533029612762</v>
      </c>
      <c r="M33">
        <f>EDWPCL!S33</f>
        <v>0</v>
      </c>
      <c r="N33">
        <f>'MSW BWN'!S33</f>
        <v>6.9354427999999997</v>
      </c>
      <c r="O33">
        <f>BRPL_ISGS_exbus!BB33</f>
        <v>1081.8027139283329</v>
      </c>
      <c r="P33" s="77">
        <v>112.01548306451613</v>
      </c>
      <c r="Q33" s="77">
        <v>25.325608529819696</v>
      </c>
      <c r="R33" s="80">
        <v>33.86</v>
      </c>
      <c r="S33" s="80">
        <v>0</v>
      </c>
      <c r="T33" s="78">
        <f>SUMPRODUCT(LTA!F33:AJ33,LTA!F$101:AJ$101,LTA!F$103:AJ$103)</f>
        <v>14.080000000000002</v>
      </c>
      <c r="U33" s="78">
        <f>SUMPRODUCT(LTA!F33:AJ33,LTA!F$102:AJ$102,LTA!F$103:AJ$103)</f>
        <v>34.870000000000005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481.69</v>
      </c>
      <c r="AB33" s="117">
        <f>-STOA!N33</f>
        <v>-273.27</v>
      </c>
      <c r="AC33">
        <f t="shared" si="0"/>
        <v>19.749241154055614</v>
      </c>
      <c r="AD33">
        <f t="shared" si="1"/>
        <v>1641.8488830929073</v>
      </c>
      <c r="AE33">
        <f>'IDT-1'!B33</f>
        <v>0</v>
      </c>
      <c r="AF33" s="26"/>
      <c r="AG33">
        <f t="shared" si="2"/>
        <v>1641.8488830929073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8.5526</v>
      </c>
      <c r="E34">
        <f>GT_NG!P34</f>
        <v>14.877341070957533</v>
      </c>
      <c r="F34">
        <f>GT_Spot!P34</f>
        <v>0</v>
      </c>
      <c r="G34">
        <f>PPCL_NG!P34</f>
        <v>38</v>
      </c>
      <c r="H34">
        <f>PPCL_Spot!P34</f>
        <v>0</v>
      </c>
      <c r="I34">
        <f>Bawana_NG!P34</f>
        <v>99.618388156298039</v>
      </c>
      <c r="J34">
        <f>Bawana_RLNG!P34</f>
        <v>0</v>
      </c>
      <c r="K34">
        <f>Bawana_Spot!P34</f>
        <v>0</v>
      </c>
      <c r="L34">
        <f>TWOMCL!O34</f>
        <v>-6.1148063781321182</v>
      </c>
      <c r="M34">
        <f>EDWPCL!S34</f>
        <v>0</v>
      </c>
      <c r="N34">
        <f>'MSW BWN'!S34</f>
        <v>6.7263928000000002</v>
      </c>
      <c r="O34">
        <f>BRPL_ISGS_exbus!BB34</f>
        <v>1072.0153786571329</v>
      </c>
      <c r="P34" s="77">
        <v>112.01548306451613</v>
      </c>
      <c r="Q34" s="77">
        <v>25.325608529819696</v>
      </c>
      <c r="R34" s="80">
        <v>40.000000000000007</v>
      </c>
      <c r="S34" s="80">
        <v>0</v>
      </c>
      <c r="T34" s="78">
        <f>SUMPRODUCT(LTA!F34:AJ34,LTA!F$101:AJ$101,LTA!F$103:AJ$103)</f>
        <v>23.880000000000003</v>
      </c>
      <c r="U34" s="78">
        <f>SUMPRODUCT(LTA!F34:AJ34,LTA!F$102:AJ$102,LTA!F$103:AJ$103)</f>
        <v>35.479999999999997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508.96</v>
      </c>
      <c r="AB34" s="117">
        <f>-STOA!N34</f>
        <v>-273.27</v>
      </c>
      <c r="AC34">
        <f t="shared" si="0"/>
        <v>20.076678216152416</v>
      </c>
      <c r="AD34">
        <f t="shared" si="1"/>
        <v>1671.9897076844397</v>
      </c>
      <c r="AE34">
        <f>'IDT-1'!B34</f>
        <v>0</v>
      </c>
      <c r="AF34" s="26"/>
      <c r="AG34">
        <f t="shared" si="2"/>
        <v>1671.9897076844397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8.5526</v>
      </c>
      <c r="E35">
        <f>GT_NG!P35</f>
        <v>14.877341070957533</v>
      </c>
      <c r="F35">
        <f>GT_Spot!P35</f>
        <v>0</v>
      </c>
      <c r="G35">
        <f>PPCL_NG!P35</f>
        <v>38</v>
      </c>
      <c r="H35">
        <f>PPCL_Spot!P35</f>
        <v>0</v>
      </c>
      <c r="I35">
        <f>Bawana_NG!P35</f>
        <v>99.618388156298039</v>
      </c>
      <c r="J35">
        <f>Bawana_RLNG!P35</f>
        <v>0</v>
      </c>
      <c r="K35">
        <f>Bawana_Spot!P35</f>
        <v>0</v>
      </c>
      <c r="L35">
        <f>TWOMCL!O35</f>
        <v>-6.035535307517085</v>
      </c>
      <c r="M35">
        <f>EDWPCL!S35</f>
        <v>0</v>
      </c>
      <c r="N35">
        <f>'MSW BWN'!S35</f>
        <v>7.1612168</v>
      </c>
      <c r="O35">
        <f>BRPL_ISGS_exbus!BB35</f>
        <v>1070.6126168242722</v>
      </c>
      <c r="P35" s="77">
        <v>112.01548306451613</v>
      </c>
      <c r="Q35" s="77">
        <v>25.325608529819696</v>
      </c>
      <c r="R35" s="80">
        <v>44.500000000000007</v>
      </c>
      <c r="S35" s="80">
        <v>0</v>
      </c>
      <c r="T35" s="78">
        <f>SUMPRODUCT(LTA!F35:AJ35,LTA!F$101:AJ$101,LTA!F$103:AJ$103)</f>
        <v>42.24</v>
      </c>
      <c r="U35" s="78">
        <f>SUMPRODUCT(LTA!F35:AJ35,LTA!F$102:AJ$102,LTA!F$103:AJ$103)</f>
        <v>36.08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533.71</v>
      </c>
      <c r="AB35" s="117">
        <f>-STOA!N35</f>
        <v>-273.27</v>
      </c>
      <c r="AC35">
        <f t="shared" si="0"/>
        <v>21.015514108359024</v>
      </c>
      <c r="AD35">
        <f t="shared" si="1"/>
        <v>1659.3722050299875</v>
      </c>
      <c r="AE35">
        <f>'IDT-1'!B35</f>
        <v>0</v>
      </c>
      <c r="AF35" s="26"/>
      <c r="AG35">
        <f t="shared" si="2"/>
        <v>1659.3722050299875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8.5526</v>
      </c>
      <c r="E36">
        <f>GT_NG!P36</f>
        <v>14.877341070957533</v>
      </c>
      <c r="F36">
        <f>GT_Spot!P36</f>
        <v>0</v>
      </c>
      <c r="G36">
        <f>PPCL_NG!P36</f>
        <v>38</v>
      </c>
      <c r="H36">
        <f>PPCL_Spot!P36</f>
        <v>0</v>
      </c>
      <c r="I36">
        <f>Bawana_NG!P36</f>
        <v>99.618388156298039</v>
      </c>
      <c r="J36">
        <f>Bawana_RLNG!P36</f>
        <v>0</v>
      </c>
      <c r="K36">
        <f>Bawana_Spot!P36</f>
        <v>0</v>
      </c>
      <c r="L36">
        <f>TWOMCL!O36</f>
        <v>-5.6350797266514814</v>
      </c>
      <c r="M36">
        <f>EDWPCL!S36</f>
        <v>0</v>
      </c>
      <c r="N36">
        <f>'MSW BWN'!S36</f>
        <v>7.4739555999999991</v>
      </c>
      <c r="O36">
        <f>BRPL_ISGS_exbus!BB36</f>
        <v>1065.1458172752721</v>
      </c>
      <c r="P36" s="77">
        <v>112.01548306451613</v>
      </c>
      <c r="Q36" s="77">
        <v>25.325608529819696</v>
      </c>
      <c r="R36" s="80">
        <v>44.500000000000007</v>
      </c>
      <c r="S36" s="80">
        <v>0</v>
      </c>
      <c r="T36" s="78">
        <f>SUMPRODUCT(LTA!F36:AJ36,LTA!F$101:AJ$101,LTA!F$103:AJ$103)</f>
        <v>74.8</v>
      </c>
      <c r="U36" s="78">
        <f>SUMPRODUCT(LTA!F36:AJ36,LTA!F$102:AJ$102,LTA!F$103:AJ$103)</f>
        <v>48.01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532.68000000000006</v>
      </c>
      <c r="AB36" s="117">
        <f>-STOA!N36</f>
        <v>-273.27</v>
      </c>
      <c r="AC36">
        <f t="shared" si="0"/>
        <v>21.35792920557612</v>
      </c>
      <c r="AD36">
        <f t="shared" si="1"/>
        <v>1696.7361847646362</v>
      </c>
      <c r="AE36">
        <f>'IDT-1'!B36</f>
        <v>0</v>
      </c>
      <c r="AF36" s="26"/>
      <c r="AG36">
        <f t="shared" si="2"/>
        <v>1696.7361847646362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-74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8.5526</v>
      </c>
      <c r="E37">
        <f>GT_NG!P37</f>
        <v>14.877341070957533</v>
      </c>
      <c r="F37">
        <f>GT_Spot!P37</f>
        <v>0</v>
      </c>
      <c r="G37">
        <f>PPCL_NG!P37</f>
        <v>39.209333333333333</v>
      </c>
      <c r="H37">
        <f>PPCL_Spot!P37</f>
        <v>0</v>
      </c>
      <c r="I37">
        <f>Bawana_NG!P37</f>
        <v>99.618388156298039</v>
      </c>
      <c r="J37">
        <f>Bawana_RLNG!P37</f>
        <v>0</v>
      </c>
      <c r="K37">
        <f>Bawana_Spot!P37</f>
        <v>0</v>
      </c>
      <c r="L37">
        <f>TWOMCL!O37</f>
        <v>-5.7799544419134401</v>
      </c>
      <c r="M37">
        <f>EDWPCL!S37</f>
        <v>0</v>
      </c>
      <c r="N37">
        <f>'MSW BWN'!S37</f>
        <v>7.4020423999999991</v>
      </c>
      <c r="O37">
        <f>BRPL_ISGS_exbus!BB37</f>
        <v>1033.101822737272</v>
      </c>
      <c r="P37" s="77">
        <v>112.01548306451613</v>
      </c>
      <c r="Q37" s="77">
        <v>25.325608529819696</v>
      </c>
      <c r="R37" s="80">
        <v>44.500000000000007</v>
      </c>
      <c r="S37" s="80">
        <v>0</v>
      </c>
      <c r="T37" s="78">
        <f>SUMPRODUCT(LTA!F37:AJ37,LTA!F$101:AJ$101,LTA!F$103:AJ$103)</f>
        <v>107.99</v>
      </c>
      <c r="U37" s="78">
        <f>SUMPRODUCT(LTA!F37:AJ37,LTA!F$102:AJ$102,LTA!F$103:AJ$103)</f>
        <v>49.36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535.84</v>
      </c>
      <c r="AB37" s="117">
        <f>-STOA!N37</f>
        <v>-273.27</v>
      </c>
      <c r="AC37">
        <f t="shared" si="0"/>
        <v>21.250313144090175</v>
      </c>
      <c r="AD37">
        <f t="shared" si="1"/>
        <v>1722.4923517061927</v>
      </c>
      <c r="AE37">
        <f>'IDT-1'!B37</f>
        <v>0</v>
      </c>
      <c r="AF37" s="26"/>
      <c r="AG37">
        <f t="shared" si="2"/>
        <v>1722.4923517061927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8.5526</v>
      </c>
      <c r="E38">
        <f>GT_NG!P38</f>
        <v>14.877341070957533</v>
      </c>
      <c r="F38">
        <f>GT_Spot!P38</f>
        <v>0</v>
      </c>
      <c r="G38">
        <f>PPCL_NG!P38</f>
        <v>42.01</v>
      </c>
      <c r="H38">
        <f>PPCL_Spot!P38</f>
        <v>0</v>
      </c>
      <c r="I38">
        <f>Bawana_NG!P38</f>
        <v>99.618388156298039</v>
      </c>
      <c r="J38">
        <f>Bawana_RLNG!P38</f>
        <v>0</v>
      </c>
      <c r="K38">
        <f>Bawana_Spot!P38</f>
        <v>0</v>
      </c>
      <c r="L38">
        <f>TWOMCL!O38</f>
        <v>-5.6159453302961273</v>
      </c>
      <c r="M38">
        <f>EDWPCL!S38</f>
        <v>0</v>
      </c>
      <c r="N38">
        <f>'MSW BWN'!S38</f>
        <v>7.1127171999999996</v>
      </c>
      <c r="O38">
        <f>BRPL_ISGS_exbus!BB38</f>
        <v>1019.411801452772</v>
      </c>
      <c r="P38" s="77">
        <v>112.01548306451613</v>
      </c>
      <c r="Q38" s="77">
        <v>25.325608529819696</v>
      </c>
      <c r="R38" s="80">
        <v>44.500000000000007</v>
      </c>
      <c r="S38" s="80">
        <v>0</v>
      </c>
      <c r="T38" s="78">
        <f>SUMPRODUCT(LTA!F38:AJ38,LTA!F$101:AJ$101,LTA!F$103:AJ$103)</f>
        <v>116.81</v>
      </c>
      <c r="U38" s="78">
        <f>SUMPRODUCT(LTA!F38:AJ38,LTA!F$102:AJ$102,LTA!F$103:AJ$103)</f>
        <v>50.879999999999995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550.18000000000006</v>
      </c>
      <c r="AB38" s="117">
        <f>-STOA!N38</f>
        <v>-273.27</v>
      </c>
      <c r="AC38">
        <f t="shared" si="0"/>
        <v>21.456449943107458</v>
      </c>
      <c r="AD38">
        <f t="shared" si="1"/>
        <v>1725.9515442009599</v>
      </c>
      <c r="AE38">
        <f>'IDT-1'!B38</f>
        <v>0</v>
      </c>
      <c r="AF38" s="26"/>
      <c r="AG38">
        <f t="shared" si="2"/>
        <v>1725.9515442009599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8.5526</v>
      </c>
      <c r="E39">
        <f>GT_NG!P39</f>
        <v>14.758638881561593</v>
      </c>
      <c r="F39">
        <f>GT_Spot!P39</f>
        <v>0</v>
      </c>
      <c r="G39">
        <f>PPCL_NG!P39</f>
        <v>47.67</v>
      </c>
      <c r="H39">
        <f>PPCL_Spot!P39</f>
        <v>0</v>
      </c>
      <c r="I39">
        <f>Bawana_NG!P39</f>
        <v>99.618388156298039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7.0725795999999992</v>
      </c>
      <c r="O39">
        <f>BRPL_ISGS_exbus!BB39</f>
        <v>974.0235254036055</v>
      </c>
      <c r="P39" s="77">
        <v>112.01548306451613</v>
      </c>
      <c r="Q39" s="77">
        <v>25.325608529819696</v>
      </c>
      <c r="R39" s="80">
        <v>44.500000000000007</v>
      </c>
      <c r="S39" s="80">
        <v>0</v>
      </c>
      <c r="T39" s="78">
        <f>SUMPRODUCT(LTA!F39:AJ39,LTA!F$101:AJ$101,LTA!F$103:AJ$103)</f>
        <v>147.35999999999999</v>
      </c>
      <c r="U39" s="78">
        <f>SUMPRODUCT(LTA!F39:AJ39,LTA!F$102:AJ$102,LTA!F$103:AJ$103)</f>
        <v>52.03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553.61</v>
      </c>
      <c r="AB39" s="117">
        <f>-STOA!N39</f>
        <v>-273.27</v>
      </c>
      <c r="AC39">
        <f t="shared" si="0"/>
        <v>21.2770726296974</v>
      </c>
      <c r="AD39">
        <f t="shared" si="1"/>
        <v>1736.8629607579931</v>
      </c>
      <c r="AE39">
        <f>'IDT-1'!B39</f>
        <v>0</v>
      </c>
      <c r="AF39" s="26"/>
      <c r="AG39">
        <f t="shared" si="2"/>
        <v>1736.8629607579931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8.5526</v>
      </c>
      <c r="E40">
        <f>GT_NG!P40</f>
        <v>14.758638881561593</v>
      </c>
      <c r="F40">
        <f>GT_Spot!P40</f>
        <v>0</v>
      </c>
      <c r="G40">
        <f>PPCL_NG!P40</f>
        <v>47.67</v>
      </c>
      <c r="H40">
        <f>PPCL_Spot!P40</f>
        <v>0</v>
      </c>
      <c r="I40">
        <f>Bawana_NG!P40</f>
        <v>99.618388156298039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7.1929923999999996</v>
      </c>
      <c r="O40">
        <f>BRPL_ISGS_exbus!BB40</f>
        <v>961.91271444525603</v>
      </c>
      <c r="P40" s="77">
        <v>112.01548306451613</v>
      </c>
      <c r="Q40" s="77">
        <v>25.325608529819696</v>
      </c>
      <c r="R40" s="80">
        <v>44.500000000000007</v>
      </c>
      <c r="S40" s="80">
        <v>0</v>
      </c>
      <c r="T40" s="78">
        <f>SUMPRODUCT(LTA!F40:AJ40,LTA!F$101:AJ$101,LTA!F$103:AJ$103)</f>
        <v>186.58</v>
      </c>
      <c r="U40" s="78">
        <f>SUMPRODUCT(LTA!F40:AJ40,LTA!F$102:AJ$102,LTA!F$103:AJ$103)</f>
        <v>52.86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542.62</v>
      </c>
      <c r="AB40" s="117">
        <f>-STOA!N40</f>
        <v>-273.27</v>
      </c>
      <c r="AC40">
        <f t="shared" si="0"/>
        <v>21.551578911214659</v>
      </c>
      <c r="AD40">
        <f t="shared" si="1"/>
        <v>1739.658056318126</v>
      </c>
      <c r="AE40">
        <f>'IDT-1'!B40</f>
        <v>0</v>
      </c>
      <c r="AF40" s="26"/>
      <c r="AG40">
        <f t="shared" si="2"/>
        <v>1739.658056318126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8.5526</v>
      </c>
      <c r="E41">
        <f>GT_NG!P41</f>
        <v>14.758638881561593</v>
      </c>
      <c r="F41">
        <f>GT_Spot!P41</f>
        <v>0</v>
      </c>
      <c r="G41">
        <f>PPCL_NG!P41</f>
        <v>53.33</v>
      </c>
      <c r="H41">
        <f>PPCL_Spot!P41</f>
        <v>0</v>
      </c>
      <c r="I41">
        <f>Bawana_NG!P41</f>
        <v>99.618388156298039</v>
      </c>
      <c r="J41">
        <f>Bawana_RLNG!P41</f>
        <v>0</v>
      </c>
      <c r="K41">
        <f>Bawana_Spot!P41</f>
        <v>0</v>
      </c>
      <c r="L41">
        <f>TWOMCL!O41</f>
        <v>-5.7075170842824603</v>
      </c>
      <c r="M41">
        <f>EDWPCL!S41</f>
        <v>0</v>
      </c>
      <c r="N41">
        <f>'MSW BWN'!S41</f>
        <v>7.7783323999999991</v>
      </c>
      <c r="O41">
        <f>BRPL_ISGS_exbus!BB41</f>
        <v>995.45691582177858</v>
      </c>
      <c r="P41" s="77">
        <v>112.01548306451613</v>
      </c>
      <c r="Q41" s="77">
        <v>25.325608529819696</v>
      </c>
      <c r="R41" s="80">
        <v>44.500000000000007</v>
      </c>
      <c r="S41" s="80">
        <v>0</v>
      </c>
      <c r="T41" s="78">
        <f>SUMPRODUCT(LTA!F41:AJ41,LTA!F$101:AJ$101,LTA!F$103:AJ$103)</f>
        <v>214.04999999999998</v>
      </c>
      <c r="U41" s="78">
        <f>SUMPRODUCT(LTA!F41:AJ41,LTA!F$102:AJ$102,LTA!F$103:AJ$103)</f>
        <v>53.179999999999993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507.32</v>
      </c>
      <c r="AB41" s="117">
        <f>-STOA!N41</f>
        <v>-273.27</v>
      </c>
      <c r="AC41">
        <f t="shared" si="0"/>
        <v>21.856210480814653</v>
      </c>
      <c r="AD41">
        <f t="shared" si="1"/>
        <v>1901.3722392888765</v>
      </c>
      <c r="AE41">
        <f>'IDT-1'!B41</f>
        <v>0</v>
      </c>
      <c r="AF41" s="26"/>
      <c r="AG41">
        <f t="shared" si="2"/>
        <v>1901.3722392888765</v>
      </c>
      <c r="AI41" s="75">
        <f>PXIL!H41</f>
        <v>0</v>
      </c>
      <c r="AJ41" s="75">
        <f>PXIL!N41</f>
        <v>0</v>
      </c>
      <c r="AK41" s="75">
        <f>RTM_IEX!H41</f>
        <v>66.319999999999993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8.5526</v>
      </c>
      <c r="E42">
        <f>GT_NG!P42</f>
        <v>9.4991844251512756</v>
      </c>
      <c r="F42">
        <f>GT_Spot!P42</f>
        <v>0</v>
      </c>
      <c r="G42">
        <f>PPCL_NG!P42</f>
        <v>53.33</v>
      </c>
      <c r="H42">
        <f>PPCL_Spot!P42</f>
        <v>0</v>
      </c>
      <c r="I42">
        <f>Bawana_NG!P42</f>
        <v>99.618388156298039</v>
      </c>
      <c r="J42">
        <f>Bawana_RLNG!P42</f>
        <v>0</v>
      </c>
      <c r="K42">
        <f>Bawana_Spot!P42</f>
        <v>0</v>
      </c>
      <c r="L42">
        <f>TWOMCL!O42</f>
        <v>-6.0287015945330289</v>
      </c>
      <c r="M42">
        <f>EDWPCL!S42</f>
        <v>0</v>
      </c>
      <c r="N42">
        <f>'MSW BWN'!S42</f>
        <v>7.6177819999999983</v>
      </c>
      <c r="O42">
        <f>BRPL_ISGS_exbus!BB42</f>
        <v>995.46488105740366</v>
      </c>
      <c r="P42" s="77">
        <v>112.01548306451613</v>
      </c>
      <c r="Q42" s="77">
        <v>25.325608529819696</v>
      </c>
      <c r="R42" s="80">
        <v>44.500000000000007</v>
      </c>
      <c r="S42" s="80">
        <v>0</v>
      </c>
      <c r="T42" s="78">
        <f>SUMPRODUCT(LTA!F42:AJ42,LTA!F$101:AJ$101,LTA!F$103:AJ$103)</f>
        <v>199.98999999999995</v>
      </c>
      <c r="U42" s="78">
        <f>SUMPRODUCT(LTA!F42:AJ42,LTA!F$102:AJ$102,LTA!F$103:AJ$103)</f>
        <v>53.58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503.41</v>
      </c>
      <c r="AB42" s="117">
        <f>-STOA!N42</f>
        <v>-273.27</v>
      </c>
      <c r="AC42">
        <f t="shared" si="0"/>
        <v>21.242340049191903</v>
      </c>
      <c r="AD42">
        <f t="shared" si="1"/>
        <v>1831.5828855894638</v>
      </c>
      <c r="AE42">
        <f>'IDT-1'!B42</f>
        <v>0</v>
      </c>
      <c r="AF42" s="26"/>
      <c r="AG42">
        <f t="shared" si="2"/>
        <v>1831.5828855894638</v>
      </c>
      <c r="AI42" s="75">
        <f>PXIL!H42</f>
        <v>0</v>
      </c>
      <c r="AJ42" s="75">
        <f>PXIL!N42</f>
        <v>0</v>
      </c>
      <c r="AK42" s="75">
        <f>RTM_IEX!H42</f>
        <v>19.22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8.5526</v>
      </c>
      <c r="E43">
        <f>GT_NG!P43</f>
        <v>14.758638881561593</v>
      </c>
      <c r="F43">
        <f>GT_Spot!P43</f>
        <v>0</v>
      </c>
      <c r="G43">
        <f>PPCL_NG!P43</f>
        <v>64.55736842105263</v>
      </c>
      <c r="H43">
        <f>PPCL_Spot!P43</f>
        <v>0</v>
      </c>
      <c r="I43">
        <f>Bawana_NG!P43</f>
        <v>99.618388156298039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7.4739555999999991</v>
      </c>
      <c r="O43">
        <f>BRPL_ISGS_exbus!BB43</f>
        <v>986.70017207690353</v>
      </c>
      <c r="P43" s="77">
        <v>112.01548306451613</v>
      </c>
      <c r="Q43" s="77">
        <v>25.325608529819696</v>
      </c>
      <c r="R43" s="80">
        <v>44.500000000000007</v>
      </c>
      <c r="S43" s="80">
        <v>0</v>
      </c>
      <c r="T43" s="78">
        <f>SUMPRODUCT(LTA!F43:AJ43,LTA!F$101:AJ$101,LTA!F$103:AJ$103)</f>
        <v>216.76</v>
      </c>
      <c r="U43" s="78">
        <f>SUMPRODUCT(LTA!F43:AJ43,LTA!F$102:AJ$102,LTA!F$103:AJ$103)</f>
        <v>54.03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487.97</v>
      </c>
      <c r="AB43" s="117">
        <f>-STOA!N43</f>
        <v>-273.27</v>
      </c>
      <c r="AC43">
        <f t="shared" si="0"/>
        <v>21.50323582274012</v>
      </c>
      <c r="AD43">
        <f t="shared" si="1"/>
        <v>1860.7721886593008</v>
      </c>
      <c r="AE43">
        <f>'IDT-1'!B43</f>
        <v>0</v>
      </c>
      <c r="AF43" s="26"/>
      <c r="AG43">
        <f t="shared" si="2"/>
        <v>1860.7721886593008</v>
      </c>
      <c r="AI43" s="75">
        <f>PXIL!H43</f>
        <v>0</v>
      </c>
      <c r="AJ43" s="75">
        <f>PXIL!N43</f>
        <v>0</v>
      </c>
      <c r="AK43" s="75">
        <f>RTM_IEX!H43</f>
        <v>39.409999999999997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8.5526</v>
      </c>
      <c r="E44">
        <f>GT_NG!P44</f>
        <v>14.758638881561593</v>
      </c>
      <c r="F44">
        <f>GT_Spot!P44</f>
        <v>0</v>
      </c>
      <c r="G44">
        <f>PPCL_NG!P44</f>
        <v>64.55736842105263</v>
      </c>
      <c r="H44">
        <f>PPCL_Spot!P44</f>
        <v>0</v>
      </c>
      <c r="I44">
        <f>Bawana_NG!P44</f>
        <v>99.618388156298039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7.5776443999999996</v>
      </c>
      <c r="O44">
        <f>BRPL_ISGS_exbus!BB44</f>
        <v>977.65587915550361</v>
      </c>
      <c r="P44" s="77">
        <v>112.01548306451613</v>
      </c>
      <c r="Q44" s="77">
        <v>25.325608529819696</v>
      </c>
      <c r="R44" s="80">
        <v>44.500000000000007</v>
      </c>
      <c r="S44" s="80">
        <v>0</v>
      </c>
      <c r="T44" s="78">
        <f>SUMPRODUCT(LTA!F44:AJ44,LTA!F$101:AJ$101,LTA!F$103:AJ$103)</f>
        <v>233.03</v>
      </c>
      <c r="U44" s="78">
        <f>SUMPRODUCT(LTA!F44:AJ44,LTA!F$102:AJ$102,LTA!F$103:AJ$103)</f>
        <v>41.92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469.98000000000008</v>
      </c>
      <c r="AB44" s="117">
        <f>-STOA!N44</f>
        <v>-273.27</v>
      </c>
      <c r="AC44">
        <f t="shared" si="0"/>
        <v>21.268974506471796</v>
      </c>
      <c r="AD44">
        <f t="shared" si="1"/>
        <v>1834.3858458541695</v>
      </c>
      <c r="AE44">
        <f>'IDT-1'!B44</f>
        <v>0</v>
      </c>
      <c r="AF44" s="26"/>
      <c r="AG44">
        <f t="shared" si="2"/>
        <v>1834.3858458541695</v>
      </c>
      <c r="AI44" s="75">
        <f>PXIL!H44</f>
        <v>0</v>
      </c>
      <c r="AJ44" s="75">
        <f>PXIL!N44</f>
        <v>0</v>
      </c>
      <c r="AK44" s="75">
        <f>RTM_IEX!H44</f>
        <v>35.56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8.5526</v>
      </c>
      <c r="E45">
        <f>GT_NG!P45</f>
        <v>14.758638881561593</v>
      </c>
      <c r="F45">
        <f>GT_Spot!P45</f>
        <v>0</v>
      </c>
      <c r="G45">
        <f>PPCL_NG!P45</f>
        <v>44.937142857142852</v>
      </c>
      <c r="H45">
        <f>PPCL_Spot!P45</f>
        <v>31.118999999999993</v>
      </c>
      <c r="I45">
        <f>Bawana_NG!P45</f>
        <v>99.618388156298039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7.5224551999999996</v>
      </c>
      <c r="O45">
        <f>BRPL_ISGS_exbus!BB45</f>
        <v>934.46190485527563</v>
      </c>
      <c r="P45" s="77">
        <v>112.01548306451613</v>
      </c>
      <c r="Q45" s="77">
        <v>25.325608529819696</v>
      </c>
      <c r="R45" s="80">
        <v>44.500000000000007</v>
      </c>
      <c r="S45" s="80">
        <v>0</v>
      </c>
      <c r="T45" s="78">
        <f>SUMPRODUCT(LTA!F45:AJ45,LTA!F$101:AJ$101,LTA!F$103:AJ$103)</f>
        <v>265.77</v>
      </c>
      <c r="U45" s="78">
        <f>SUMPRODUCT(LTA!F45:AJ45,LTA!F$102:AJ$102,LTA!F$103:AJ$103)</f>
        <v>41.129999999999995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422.19000000000005</v>
      </c>
      <c r="AB45" s="117">
        <f>-STOA!N45</f>
        <v>-273.27</v>
      </c>
      <c r="AC45">
        <f t="shared" si="0"/>
        <v>21.619915082707386</v>
      </c>
      <c r="AD45">
        <f t="shared" si="1"/>
        <v>1873.9145162137959</v>
      </c>
      <c r="AE45">
        <f>'IDT-1'!B45</f>
        <v>0</v>
      </c>
      <c r="AF45" s="26"/>
      <c r="AG45">
        <f t="shared" si="2"/>
        <v>1873.9145162137959</v>
      </c>
      <c r="AI45" s="75">
        <f>PXIL!H45</f>
        <v>0</v>
      </c>
      <c r="AJ45" s="75">
        <f>PXIL!N45</f>
        <v>0</v>
      </c>
      <c r="AK45" s="75">
        <f>RTM_IEX!H45</f>
        <v>62.48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60.55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8.5526</v>
      </c>
      <c r="E46">
        <f>GT_NG!P46</f>
        <v>14.758638881561593</v>
      </c>
      <c r="F46">
        <f>GT_Spot!P46</f>
        <v>0</v>
      </c>
      <c r="G46">
        <f>PPCL_NG!P46</f>
        <v>44.966956521739135</v>
      </c>
      <c r="H46">
        <f>PPCL_Spot!P46</f>
        <v>39.605999999999987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7.5458687999999983</v>
      </c>
      <c r="O46">
        <f>BRPL_ISGS_exbus!BB46</f>
        <v>914.36088906538214</v>
      </c>
      <c r="P46" s="77">
        <v>112.01548306451613</v>
      </c>
      <c r="Q46" s="77">
        <v>25.325608529819696</v>
      </c>
      <c r="R46" s="80">
        <v>44.500000000000007</v>
      </c>
      <c r="S46" s="80">
        <v>0</v>
      </c>
      <c r="T46" s="78">
        <f>SUMPRODUCT(LTA!F46:AJ46,LTA!F$101:AJ$101,LTA!F$103:AJ$103)</f>
        <v>280.25</v>
      </c>
      <c r="U46" s="78">
        <f>SUMPRODUCT(LTA!F46:AJ46,LTA!F$102:AJ$102,LTA!F$103:AJ$103)</f>
        <v>40.36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436.19000000000005</v>
      </c>
      <c r="AB46" s="117">
        <f>-STOA!N46</f>
        <v>-273.27</v>
      </c>
      <c r="AC46">
        <f t="shared" si="0"/>
        <v>21.364546327909348</v>
      </c>
      <c r="AD46">
        <f t="shared" si="1"/>
        <v>1845.1507082869989</v>
      </c>
      <c r="AE46">
        <f>'IDT-1'!B46</f>
        <v>0</v>
      </c>
      <c r="AF46" s="26"/>
      <c r="AG46">
        <f t="shared" si="2"/>
        <v>1845.1507082869989</v>
      </c>
      <c r="AI46" s="75">
        <f>PXIL!H46</f>
        <v>0</v>
      </c>
      <c r="AJ46" s="75">
        <f>PXIL!N46</f>
        <v>0</v>
      </c>
      <c r="AK46" s="75">
        <f>RTM_IEX!H46</f>
        <v>65.36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12.5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8.5526</v>
      </c>
      <c r="E47">
        <f>GT_NG!P47</f>
        <v>9.4991844251512756</v>
      </c>
      <c r="F47">
        <f>GT_Spot!P47</f>
        <v>0</v>
      </c>
      <c r="G47">
        <f>PPCL_NG!P47</f>
        <v>46.677171080540575</v>
      </c>
      <c r="H47">
        <f>PPCL_Spot!P47</f>
        <v>48.090928225636716</v>
      </c>
      <c r="I47">
        <f>Bawana_NG!P47</f>
        <v>99.620000000000019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7.3769563999999992</v>
      </c>
      <c r="O47">
        <f>BRPL_ISGS_exbus!BB47</f>
        <v>895.16965339558226</v>
      </c>
      <c r="P47" s="77">
        <v>112.01548306451613</v>
      </c>
      <c r="Q47" s="77">
        <v>25.325608529819696</v>
      </c>
      <c r="R47" s="80">
        <v>44.500000000000007</v>
      </c>
      <c r="S47" s="80">
        <v>0</v>
      </c>
      <c r="T47" s="78">
        <f>SUMPRODUCT(LTA!F47:AJ47,LTA!F$101:AJ$101,LTA!F$103:AJ$103)</f>
        <v>222.12</v>
      </c>
      <c r="U47" s="78">
        <f>SUMPRODUCT(LTA!F47:AJ47,LTA!F$102:AJ$102,LTA!F$103:AJ$103)</f>
        <v>37.150000000000006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247.02</v>
      </c>
      <c r="Z47" s="75">
        <f>IEX!N47</f>
        <v>0</v>
      </c>
      <c r="AA47" s="117">
        <f>STOA!H47</f>
        <v>188.82</v>
      </c>
      <c r="AB47" s="117">
        <f>-STOA!N47</f>
        <v>-273.27</v>
      </c>
      <c r="AC47">
        <f t="shared" si="0"/>
        <v>20.559395082181751</v>
      </c>
      <c r="AD47">
        <f t="shared" si="1"/>
        <v>1754.4613997909544</v>
      </c>
      <c r="AE47">
        <f>'IDT-1'!B47</f>
        <v>0</v>
      </c>
      <c r="AF47" s="26"/>
      <c r="AG47">
        <f t="shared" si="2"/>
        <v>1754.4613997909544</v>
      </c>
      <c r="AI47" s="75">
        <f>PXIL!H47</f>
        <v>0</v>
      </c>
      <c r="AJ47" s="75">
        <f>PXIL!N47</f>
        <v>0</v>
      </c>
      <c r="AK47" s="75">
        <f>RTM_IEX!H47</f>
        <v>62.48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8.5526</v>
      </c>
      <c r="E48">
        <f>GT_NG!P48</f>
        <v>9.4991844251512756</v>
      </c>
      <c r="F48">
        <f>GT_Spot!P48</f>
        <v>0</v>
      </c>
      <c r="G48">
        <f>PPCL_NG!P48</f>
        <v>46.677171080540575</v>
      </c>
      <c r="H48">
        <f>PPCL_Spot!P48</f>
        <v>48.088749999999997</v>
      </c>
      <c r="I48">
        <f>Bawana_NG!P48</f>
        <v>99.620000000000019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7.1361308000000001</v>
      </c>
      <c r="O48">
        <f>BRPL_ISGS_exbus!BB48</f>
        <v>884.64289538798221</v>
      </c>
      <c r="P48" s="77">
        <v>112.01548306451613</v>
      </c>
      <c r="Q48" s="77">
        <v>25.325608529819696</v>
      </c>
      <c r="R48" s="80">
        <v>44.500000000000007</v>
      </c>
      <c r="S48" s="80">
        <v>0</v>
      </c>
      <c r="T48" s="78">
        <f>SUMPRODUCT(LTA!F48:AJ48,LTA!F$101:AJ$101,LTA!F$103:AJ$103)</f>
        <v>262.47000000000003</v>
      </c>
      <c r="U48" s="78">
        <f>SUMPRODUCT(LTA!F48:AJ48,LTA!F$102:AJ$102,LTA!F$103:AJ$103)</f>
        <v>36.840000000000003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230.68</v>
      </c>
      <c r="Z48" s="75">
        <f>IEX!N48</f>
        <v>0</v>
      </c>
      <c r="AA48" s="117">
        <f>STOA!H48</f>
        <v>192.32</v>
      </c>
      <c r="AB48" s="117">
        <f>-STOA!N48</f>
        <v>-273.27</v>
      </c>
      <c r="AC48">
        <f t="shared" si="0"/>
        <v>20.416397178049266</v>
      </c>
      <c r="AD48">
        <f t="shared" si="1"/>
        <v>1738.3546358618501</v>
      </c>
      <c r="AE48">
        <f>'IDT-1'!B48</f>
        <v>0</v>
      </c>
      <c r="AF48" s="26"/>
      <c r="AG48">
        <f t="shared" si="2"/>
        <v>1738.3546358618501</v>
      </c>
      <c r="AI48" s="75">
        <f>PXIL!H48</f>
        <v>0</v>
      </c>
      <c r="AJ48" s="75">
        <f>PXIL!N48</f>
        <v>0</v>
      </c>
      <c r="AK48" s="75">
        <f>RTM_IEX!H48</f>
        <v>29.8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8.5526</v>
      </c>
      <c r="E49">
        <f>GT_NG!P49</f>
        <v>14.758638881561593</v>
      </c>
      <c r="F49">
        <f>GT_Spot!P49</f>
        <v>0</v>
      </c>
      <c r="G49">
        <f>PPCL_NG!P49</f>
        <v>46.677171080540575</v>
      </c>
      <c r="H49">
        <f>PPCL_Spot!P49</f>
        <v>48.088749999999997</v>
      </c>
      <c r="I49">
        <f>Bawana_NG!P49</f>
        <v>75.989999999999995</v>
      </c>
      <c r="J49">
        <f>Bawana_RLNG!P49</f>
        <v>0</v>
      </c>
      <c r="K49">
        <f>Bawana_Spot!P49</f>
        <v>0</v>
      </c>
      <c r="L49">
        <f>TWOMCL!O49</f>
        <v>-5.9562642369020491</v>
      </c>
      <c r="M49">
        <f>EDWPCL!S49</f>
        <v>0</v>
      </c>
      <c r="N49">
        <f>'MSW BWN'!S49</f>
        <v>7.3217671999999991</v>
      </c>
      <c r="O49">
        <f>BRPL_ISGS_exbus!BB49</f>
        <v>928.83856275250889</v>
      </c>
      <c r="P49" s="77">
        <v>112.01548306451613</v>
      </c>
      <c r="Q49" s="77">
        <v>25.325608529819696</v>
      </c>
      <c r="R49" s="80">
        <v>44.500000000000007</v>
      </c>
      <c r="S49" s="80">
        <v>0</v>
      </c>
      <c r="T49" s="78">
        <f>SUMPRODUCT(LTA!F49:AJ49,LTA!F$101:AJ$101,LTA!F$103:AJ$103)</f>
        <v>290.83999999999997</v>
      </c>
      <c r="U49" s="78">
        <f>SUMPRODUCT(LTA!F49:AJ49,LTA!F$102:AJ$102,LTA!F$103:AJ$103)</f>
        <v>35.72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162.06</v>
      </c>
      <c r="Z49" s="75">
        <f>IEX!N49</f>
        <v>0</v>
      </c>
      <c r="AA49" s="117">
        <f>STOA!H49</f>
        <v>194.42</v>
      </c>
      <c r="AB49" s="117">
        <f>-STOA!N49</f>
        <v>-273.27</v>
      </c>
      <c r="AC49">
        <f t="shared" si="0"/>
        <v>20.868353898720152</v>
      </c>
      <c r="AD49">
        <f t="shared" si="1"/>
        <v>1789.6039633733244</v>
      </c>
      <c r="AE49">
        <f>'IDT-1'!B49</f>
        <v>0</v>
      </c>
      <c r="AF49" s="26"/>
      <c r="AG49">
        <f t="shared" si="2"/>
        <v>1789.6039633733244</v>
      </c>
      <c r="AI49" s="75">
        <f>PXIL!H49</f>
        <v>0</v>
      </c>
      <c r="AJ49" s="75">
        <f>PXIL!N49</f>
        <v>0</v>
      </c>
      <c r="AK49" s="75">
        <f>RTM_IEX!H49</f>
        <v>68.25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26.34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8.5526</v>
      </c>
      <c r="E50">
        <f>GT_NG!P50</f>
        <v>14.758638881561593</v>
      </c>
      <c r="F50">
        <f>GT_Spot!P50</f>
        <v>0</v>
      </c>
      <c r="G50">
        <f>PPCL_NG!P50</f>
        <v>46.677171080540575</v>
      </c>
      <c r="H50">
        <f>PPCL_Spot!P50</f>
        <v>48.088749999999997</v>
      </c>
      <c r="I50">
        <f>Bawana_NG!P50</f>
        <v>75.989999999999995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7.2013543999999987</v>
      </c>
      <c r="O50">
        <f>BRPL_ISGS_exbus!BB50</f>
        <v>928.83856275250889</v>
      </c>
      <c r="P50" s="77">
        <v>112.01548306451613</v>
      </c>
      <c r="Q50" s="77">
        <v>25.325608529819696</v>
      </c>
      <c r="R50" s="80">
        <v>44.500000000000007</v>
      </c>
      <c r="S50" s="80">
        <v>0</v>
      </c>
      <c r="T50" s="78">
        <f>SUMPRODUCT(LTA!F50:AJ50,LTA!F$101:AJ$101,LTA!F$103:AJ$103)</f>
        <v>241.8</v>
      </c>
      <c r="U50" s="78">
        <f>SUMPRODUCT(LTA!F50:AJ50,LTA!F$102:AJ$102,LTA!F$103:AJ$103)</f>
        <v>43.93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152.83000000000001</v>
      </c>
      <c r="Z50" s="75">
        <f>IEX!N50</f>
        <v>0</v>
      </c>
      <c r="AA50" s="117">
        <f>STOA!H50</f>
        <v>197.92</v>
      </c>
      <c r="AB50" s="117">
        <f>-STOA!N50</f>
        <v>-273.27</v>
      </c>
      <c r="AC50">
        <f t="shared" si="0"/>
        <v>19.736688217753514</v>
      </c>
      <c r="AD50">
        <f t="shared" si="1"/>
        <v>1661.7946902430829</v>
      </c>
      <c r="AE50">
        <f>'IDT-1'!B50</f>
        <v>0</v>
      </c>
      <c r="AF50" s="26"/>
      <c r="AG50">
        <f t="shared" si="2"/>
        <v>1661.7946902430829</v>
      </c>
      <c r="AI50" s="75">
        <f>PXIL!H50</f>
        <v>0</v>
      </c>
      <c r="AJ50" s="75">
        <f>PXIL!N50</f>
        <v>0</v>
      </c>
      <c r="AK50" s="75">
        <f>RTM_IEX!H50</f>
        <v>12.5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8.5526</v>
      </c>
      <c r="E51">
        <f>GT_NG!P51</f>
        <v>14.758638881561593</v>
      </c>
      <c r="F51">
        <f>GT_Spot!P51</f>
        <v>0</v>
      </c>
      <c r="G51">
        <f>PPCL_NG!P51</f>
        <v>46.677171080540575</v>
      </c>
      <c r="H51">
        <f>PPCL_Spot!P51</f>
        <v>45.26</v>
      </c>
      <c r="I51">
        <f>Bawana_NG!P51</f>
        <v>75.989999999999995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7.4254560000000005</v>
      </c>
      <c r="O51">
        <f>BRPL_ISGS_exbus!BB51</f>
        <v>925.79083183899854</v>
      </c>
      <c r="P51" s="77">
        <v>112.01548306451613</v>
      </c>
      <c r="Q51" s="77">
        <v>25.325608529819696</v>
      </c>
      <c r="R51" s="80">
        <v>44.500000000000007</v>
      </c>
      <c r="S51" s="80">
        <v>0</v>
      </c>
      <c r="T51" s="78">
        <f>SUMPRODUCT(LTA!F51:AJ51,LTA!F$101:AJ$101,LTA!F$103:AJ$103)</f>
        <v>257.28000000000003</v>
      </c>
      <c r="U51" s="78">
        <f>SUMPRODUCT(LTA!F51:AJ51,LTA!F$102:AJ$102,LTA!F$103:AJ$103)</f>
        <v>43.48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103.81</v>
      </c>
      <c r="Z51" s="75">
        <f>IEX!N51</f>
        <v>0</v>
      </c>
      <c r="AA51" s="117">
        <f>STOA!H51</f>
        <v>197.92</v>
      </c>
      <c r="AB51" s="117">
        <f>-STOA!N51</f>
        <v>-273.27</v>
      </c>
      <c r="AC51">
        <f t="shared" si="0"/>
        <v>19.666971279794627</v>
      </c>
      <c r="AD51">
        <f t="shared" si="1"/>
        <v>1653.9420278675314</v>
      </c>
      <c r="AE51">
        <f>'IDT-1'!B51</f>
        <v>0</v>
      </c>
      <c r="AF51" s="26"/>
      <c r="AG51">
        <f t="shared" si="2"/>
        <v>1653.9420278675314</v>
      </c>
      <c r="AI51" s="75">
        <f>PXIL!H51</f>
        <v>0</v>
      </c>
      <c r="AJ51" s="75">
        <f>PXIL!N51</f>
        <v>0</v>
      </c>
      <c r="AK51" s="75">
        <f>RTM_IEX!H51</f>
        <v>44.22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8.5526</v>
      </c>
      <c r="E52">
        <f>GT_NG!P52</f>
        <v>14.758638881561593</v>
      </c>
      <c r="F52">
        <f>GT_Spot!P52</f>
        <v>0</v>
      </c>
      <c r="G52">
        <f>PPCL_NG!P52</f>
        <v>46.677171080540575</v>
      </c>
      <c r="H52">
        <f>PPCL_Spot!P52</f>
        <v>45.26</v>
      </c>
      <c r="I52">
        <f>Bawana_NG!P52</f>
        <v>75.989999999999995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7.5776443999999996</v>
      </c>
      <c r="O52">
        <f>BRPL_ISGS_exbus!BB52</f>
        <v>928.09320300459865</v>
      </c>
      <c r="P52" s="77">
        <v>112.01548306451613</v>
      </c>
      <c r="Q52" s="77">
        <v>25.325608529819696</v>
      </c>
      <c r="R52" s="80">
        <v>44.500000000000007</v>
      </c>
      <c r="S52" s="80">
        <v>0</v>
      </c>
      <c r="T52" s="78">
        <f>SUMPRODUCT(LTA!F52:AJ52,LTA!F$101:AJ$101,LTA!F$103:AJ$103)</f>
        <v>265.08999999999997</v>
      </c>
      <c r="U52" s="78">
        <f>SUMPRODUCT(LTA!F52:AJ52,LTA!F$102:AJ$102,LTA!F$103:AJ$103)</f>
        <v>43.32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68.25</v>
      </c>
      <c r="Z52" s="75">
        <f>IEX!N52</f>
        <v>0</v>
      </c>
      <c r="AA52" s="117">
        <f>STOA!H52</f>
        <v>197.92</v>
      </c>
      <c r="AB52" s="117">
        <f>-STOA!N52</f>
        <v>-273.27</v>
      </c>
      <c r="AC52">
        <f t="shared" si="0"/>
        <v>19.349859403971905</v>
      </c>
      <c r="AD52">
        <f t="shared" si="1"/>
        <v>1618.2236993089541</v>
      </c>
      <c r="AE52">
        <f>'IDT-1'!B52</f>
        <v>0</v>
      </c>
      <c r="AF52" s="26"/>
      <c r="AG52">
        <f t="shared" si="2"/>
        <v>1618.2236993089541</v>
      </c>
      <c r="AI52" s="75">
        <f>PXIL!H52</f>
        <v>0</v>
      </c>
      <c r="AJ52" s="75">
        <f>PXIL!N52</f>
        <v>0</v>
      </c>
      <c r="AK52" s="75">
        <f>RTM_IEX!H52</f>
        <v>33.64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8.5526</v>
      </c>
      <c r="E53">
        <f>GT_NG!P53</f>
        <v>14.758638881561593</v>
      </c>
      <c r="F53">
        <f>GT_Spot!P53</f>
        <v>0</v>
      </c>
      <c r="G53">
        <f>PPCL_NG!P53</f>
        <v>46.677171080540575</v>
      </c>
      <c r="H53">
        <f>PPCL_Spot!P53</f>
        <v>45.26</v>
      </c>
      <c r="I53">
        <f>Bawana_NG!P53</f>
        <v>79.586363594827986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7.9790203999999996</v>
      </c>
      <c r="O53">
        <f>BRPL_ISGS_exbus!BB53</f>
        <v>918.81849758183671</v>
      </c>
      <c r="P53" s="77">
        <v>112.01548306451613</v>
      </c>
      <c r="Q53" s="77">
        <v>25.325608529819696</v>
      </c>
      <c r="R53" s="80">
        <v>44.500000000000007</v>
      </c>
      <c r="S53" s="80">
        <v>0</v>
      </c>
      <c r="T53" s="78">
        <f>SUMPRODUCT(LTA!F53:AJ53,LTA!F$101:AJ$101,LTA!F$103:AJ$103)</f>
        <v>275.27</v>
      </c>
      <c r="U53" s="78">
        <f>SUMPRODUCT(LTA!F53:AJ53,LTA!F$102:AJ$102,LTA!F$103:AJ$103)</f>
        <v>42.81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83.63</v>
      </c>
      <c r="Z53" s="75">
        <f>IEX!N53</f>
        <v>0</v>
      </c>
      <c r="AA53" s="117">
        <f>STOA!H53</f>
        <v>155.14999999999998</v>
      </c>
      <c r="AB53" s="117">
        <f>-STOA!N53</f>
        <v>-273.27</v>
      </c>
      <c r="AC53">
        <f t="shared" si="0"/>
        <v>19.731102104686084</v>
      </c>
      <c r="AD53">
        <f t="shared" si="1"/>
        <v>1661.1654907803061</v>
      </c>
      <c r="AE53">
        <f>'IDT-1'!B53</f>
        <v>0</v>
      </c>
      <c r="AF53" s="26"/>
      <c r="AG53">
        <f t="shared" si="2"/>
        <v>1661.1654907803061</v>
      </c>
      <c r="AI53" s="75">
        <f>PXIL!H53</f>
        <v>0</v>
      </c>
      <c r="AJ53" s="75">
        <f>PXIL!N53</f>
        <v>0</v>
      </c>
      <c r="AK53" s="75">
        <f>RTM_IEX!H53</f>
        <v>99.96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8.5526</v>
      </c>
      <c r="E54">
        <f>GT_NG!P54</f>
        <v>14.758638881561593</v>
      </c>
      <c r="F54">
        <f>GT_Spot!P54</f>
        <v>0</v>
      </c>
      <c r="G54">
        <f>PPCL_NG!P54</f>
        <v>46.677171080540575</v>
      </c>
      <c r="H54">
        <f>PPCL_Spot!P54</f>
        <v>45.26</v>
      </c>
      <c r="I54">
        <f>Bawana_NG!P54</f>
        <v>79.586363594827986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7.9388827999999991</v>
      </c>
      <c r="O54">
        <f>BRPL_ISGS_exbus!BB54</f>
        <v>918.81849758183671</v>
      </c>
      <c r="P54" s="77">
        <v>112.01548306451613</v>
      </c>
      <c r="Q54" s="77">
        <v>25.325608529819696</v>
      </c>
      <c r="R54" s="80">
        <v>44.500000000000007</v>
      </c>
      <c r="S54" s="80">
        <v>0</v>
      </c>
      <c r="T54" s="78">
        <f>SUMPRODUCT(LTA!F54:AJ54,LTA!F$101:AJ$101,LTA!F$103:AJ$103)</f>
        <v>362.10999999999996</v>
      </c>
      <c r="U54" s="78">
        <f>SUMPRODUCT(LTA!F54:AJ54,LTA!F$102:AJ$102,LTA!F$103:AJ$103)</f>
        <v>42.33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155.14999999999998</v>
      </c>
      <c r="AB54" s="117">
        <f>-STOA!N54</f>
        <v>-273.27</v>
      </c>
      <c r="AC54">
        <f t="shared" si="0"/>
        <v>20.059252893806086</v>
      </c>
      <c r="AD54">
        <f t="shared" si="1"/>
        <v>1698.1272023911858</v>
      </c>
      <c r="AE54">
        <f>'IDT-1'!B54</f>
        <v>0</v>
      </c>
      <c r="AF54" s="26"/>
      <c r="AG54">
        <f t="shared" si="2"/>
        <v>1698.1272023911858</v>
      </c>
      <c r="AI54" s="75">
        <f>PXIL!H54</f>
        <v>0</v>
      </c>
      <c r="AJ54" s="75">
        <f>PXIL!N54</f>
        <v>0</v>
      </c>
      <c r="AK54" s="75">
        <f>RTM_IEX!H54</f>
        <v>87.47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47.09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8.5526</v>
      </c>
      <c r="E55">
        <f>GT_NG!P55</f>
        <v>14.758638881561593</v>
      </c>
      <c r="F55">
        <f>GT_Spot!P55</f>
        <v>0</v>
      </c>
      <c r="G55">
        <f>PPCL_NG!P55</f>
        <v>46.677171080540575</v>
      </c>
      <c r="H55">
        <f>PPCL_Spot!P55</f>
        <v>45.26</v>
      </c>
      <c r="I55">
        <f>Bawana_NG!P55</f>
        <v>79.586363594827986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8.3084831999999995</v>
      </c>
      <c r="O55">
        <f>BRPL_ISGS_exbus!BB55</f>
        <v>925.24823238816521</v>
      </c>
      <c r="P55" s="77">
        <v>112.01548306451613</v>
      </c>
      <c r="Q55" s="77">
        <v>25.325608529819696</v>
      </c>
      <c r="R55" s="80">
        <v>44.500000000000007</v>
      </c>
      <c r="S55" s="80">
        <v>0</v>
      </c>
      <c r="T55" s="78">
        <f>SUMPRODUCT(LTA!F55:AJ55,LTA!F$101:AJ$101,LTA!F$103:AJ$103)</f>
        <v>366.77</v>
      </c>
      <c r="U55" s="78">
        <f>SUMPRODUCT(LTA!F55:AJ55,LTA!F$102:AJ$102,LTA!F$103:AJ$103)</f>
        <v>32.01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155.14999999999998</v>
      </c>
      <c r="AB55" s="117">
        <f>-STOA!N55</f>
        <v>-273.27</v>
      </c>
      <c r="AC55">
        <f t="shared" si="0"/>
        <v>19.502647043621778</v>
      </c>
      <c r="AD55">
        <f t="shared" si="1"/>
        <v>1635.4331434476985</v>
      </c>
      <c r="AE55">
        <f>'IDT-1'!B55</f>
        <v>0</v>
      </c>
      <c r="AF55" s="26"/>
      <c r="AG55">
        <f t="shared" si="2"/>
        <v>1635.4331434476985</v>
      </c>
      <c r="AI55" s="75">
        <f>PXIL!H55</f>
        <v>0</v>
      </c>
      <c r="AJ55" s="75">
        <f>PXIL!N55</f>
        <v>0</v>
      </c>
      <c r="AK55" s="75">
        <f>RTM_IEX!H55</f>
        <v>70.17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8.5526</v>
      </c>
      <c r="E56">
        <f>GT_NG!P56</f>
        <v>14.758638881561593</v>
      </c>
      <c r="F56">
        <f>GT_Spot!P56</f>
        <v>0</v>
      </c>
      <c r="G56">
        <f>PPCL_NG!P56</f>
        <v>46.677171080540575</v>
      </c>
      <c r="H56">
        <f>PPCL_Spot!P56</f>
        <v>45.26</v>
      </c>
      <c r="I56">
        <f>Bawana_NG!P56</f>
        <v>79.586363594827986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8.3084831999999995</v>
      </c>
      <c r="O56">
        <f>BRPL_ISGS_exbus!BB56</f>
        <v>925.24823238816521</v>
      </c>
      <c r="P56" s="77">
        <v>112.01548306451613</v>
      </c>
      <c r="Q56" s="77">
        <v>25.325608529819696</v>
      </c>
      <c r="R56" s="80">
        <v>44.500000000000007</v>
      </c>
      <c r="S56" s="80">
        <v>0</v>
      </c>
      <c r="T56" s="78">
        <f>SUMPRODUCT(LTA!F56:AJ56,LTA!F$101:AJ$101,LTA!F$103:AJ$103)</f>
        <v>367.57</v>
      </c>
      <c r="U56" s="78">
        <f>SUMPRODUCT(LTA!F56:AJ56,LTA!F$102:AJ$102,LTA!F$103:AJ$103)</f>
        <v>31.52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155.14999999999998</v>
      </c>
      <c r="AB56" s="117">
        <f>-STOA!N56</f>
        <v>-273.27</v>
      </c>
      <c r="AC56">
        <f t="shared" si="0"/>
        <v>18.972535043621775</v>
      </c>
      <c r="AD56">
        <f t="shared" si="1"/>
        <v>1575.7232554476984</v>
      </c>
      <c r="AE56">
        <f>'IDT-1'!B56</f>
        <v>0</v>
      </c>
      <c r="AF56" s="26"/>
      <c r="AG56">
        <f t="shared" si="2"/>
        <v>1575.7232554476984</v>
      </c>
      <c r="AI56" s="75">
        <f>PXIL!H56</f>
        <v>0</v>
      </c>
      <c r="AJ56" s="75">
        <f>PXIL!N56</f>
        <v>0</v>
      </c>
      <c r="AK56" s="75">
        <f>RTM_IEX!H56</f>
        <v>9.6199999999999992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8.5526</v>
      </c>
      <c r="E57">
        <f>GT_NG!P57</f>
        <v>14.758638881561593</v>
      </c>
      <c r="F57">
        <f>GT_Spot!P57</f>
        <v>0</v>
      </c>
      <c r="G57">
        <f>PPCL_NG!P57</f>
        <v>46.677171080540575</v>
      </c>
      <c r="H57">
        <f>PPCL_Spot!P57</f>
        <v>45.26</v>
      </c>
      <c r="I57">
        <f>Bawana_NG!P57</f>
        <v>79.586363594827986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8.517533199999999</v>
      </c>
      <c r="O57">
        <f>BRPL_ISGS_exbus!BB57</f>
        <v>922.45185081936518</v>
      </c>
      <c r="P57" s="77">
        <v>112.01548306451613</v>
      </c>
      <c r="Q57" s="77">
        <v>25.325608529819696</v>
      </c>
      <c r="R57" s="80">
        <v>44.500000000000007</v>
      </c>
      <c r="S57" s="80">
        <v>0</v>
      </c>
      <c r="T57" s="78">
        <f>SUMPRODUCT(LTA!F57:AJ57,LTA!F$101:AJ$101,LTA!F$103:AJ$103)</f>
        <v>368.74999999999994</v>
      </c>
      <c r="U57" s="78">
        <f>SUMPRODUCT(LTA!F57:AJ57,LTA!F$102:AJ$102,LTA!F$103:AJ$103)</f>
        <v>31.089999999999996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155.14999999999998</v>
      </c>
      <c r="AB57" s="117">
        <f>-STOA!N57</f>
        <v>-273.27</v>
      </c>
      <c r="AC57">
        <f t="shared" si="0"/>
        <v>19.288982519359518</v>
      </c>
      <c r="AD57">
        <f t="shared" si="1"/>
        <v>1516.9494764031608</v>
      </c>
      <c r="AE57">
        <f>'IDT-1'!B57</f>
        <v>0</v>
      </c>
      <c r="AF57" s="26"/>
      <c r="AG57">
        <f t="shared" si="2"/>
        <v>1516.9494764031608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8.5526</v>
      </c>
      <c r="E58">
        <f>GT_NG!P58</f>
        <v>14.758638881561593</v>
      </c>
      <c r="F58">
        <f>GT_Spot!P58</f>
        <v>0</v>
      </c>
      <c r="G58">
        <f>PPCL_NG!P58</f>
        <v>46.677171080540575</v>
      </c>
      <c r="H58">
        <f>PPCL_Spot!P58</f>
        <v>45.26</v>
      </c>
      <c r="I58">
        <f>Bawana_NG!P58</f>
        <v>79.586363594827986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8.1880703999999991</v>
      </c>
      <c r="O58">
        <f>BRPL_ISGS_exbus!BB58</f>
        <v>922.45185081936518</v>
      </c>
      <c r="P58" s="77">
        <v>112.01548306451613</v>
      </c>
      <c r="Q58" s="77">
        <v>25.325608529819696</v>
      </c>
      <c r="R58" s="80">
        <v>44.500000000000007</v>
      </c>
      <c r="S58" s="80">
        <v>0</v>
      </c>
      <c r="T58" s="78">
        <f>SUMPRODUCT(LTA!F58:AJ58,LTA!F$101:AJ$101,LTA!F$103:AJ$103)</f>
        <v>368.29</v>
      </c>
      <c r="U58" s="78">
        <f>SUMPRODUCT(LTA!F58:AJ58,LTA!F$102:AJ$102,LTA!F$103:AJ$103)</f>
        <v>30.79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151.64999999999998</v>
      </c>
      <c r="AB58" s="117">
        <f>-STOA!N58</f>
        <v>-273.27</v>
      </c>
      <c r="AC58">
        <f t="shared" si="0"/>
        <v>19.381767159552446</v>
      </c>
      <c r="AD58">
        <f t="shared" si="1"/>
        <v>1497.2672289629677</v>
      </c>
      <c r="AE58">
        <f>'IDT-1'!B58</f>
        <v>0</v>
      </c>
      <c r="AF58" s="26"/>
      <c r="AG58">
        <f t="shared" si="2"/>
        <v>1497.2672289629677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8.5526</v>
      </c>
      <c r="E59">
        <f>GT_NG!P59</f>
        <v>14.758638881561593</v>
      </c>
      <c r="F59">
        <f>GT_Spot!P59</f>
        <v>0</v>
      </c>
      <c r="G59">
        <f>PPCL_NG!P59</f>
        <v>46.677171080540575</v>
      </c>
      <c r="H59">
        <f>PPCL_Spot!P59</f>
        <v>45.26</v>
      </c>
      <c r="I59">
        <f>Bawana_NG!P59</f>
        <v>79.586363594827986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8.2767075999999982</v>
      </c>
      <c r="O59">
        <f>BRPL_ISGS_exbus!BB59</f>
        <v>919.9367961753652</v>
      </c>
      <c r="P59" s="77">
        <v>112.01548306451613</v>
      </c>
      <c r="Q59" s="77">
        <v>25.325608529819696</v>
      </c>
      <c r="R59" s="80">
        <v>44.500000000000007</v>
      </c>
      <c r="S59" s="80">
        <v>0</v>
      </c>
      <c r="T59" s="78">
        <f>SUMPRODUCT(LTA!F59:AJ59,LTA!F$101:AJ$101,LTA!F$103:AJ$103)</f>
        <v>367.46000000000004</v>
      </c>
      <c r="U59" s="78">
        <f>SUMPRODUCT(LTA!F59:AJ59,LTA!F$102:AJ$102,LTA!F$103:AJ$103)</f>
        <v>30.529999999999998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147.44999999999999</v>
      </c>
      <c r="AB59" s="117">
        <f>-STOA!N59</f>
        <v>-273.27</v>
      </c>
      <c r="AC59">
        <f t="shared" si="0"/>
        <v>19.251715793389881</v>
      </c>
      <c r="AD59">
        <f t="shared" si="1"/>
        <v>1496.6808628851309</v>
      </c>
      <c r="AE59">
        <f>'IDT-1'!B59</f>
        <v>0</v>
      </c>
      <c r="AF59" s="26"/>
      <c r="AG59">
        <f t="shared" si="2"/>
        <v>1496.6808628851309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8.5526</v>
      </c>
      <c r="E60">
        <f>GT_NG!P60</f>
        <v>14.758638881561593</v>
      </c>
      <c r="F60">
        <f>GT_Spot!P60</f>
        <v>0</v>
      </c>
      <c r="G60">
        <f>PPCL_NG!P60</f>
        <v>46.677171080540575</v>
      </c>
      <c r="H60">
        <f>PPCL_Spot!P60</f>
        <v>45.26</v>
      </c>
      <c r="I60">
        <f>Bawana_NG!P60</f>
        <v>79.586363594827986</v>
      </c>
      <c r="J60">
        <f>Bawana_RLNG!P60</f>
        <v>0</v>
      </c>
      <c r="K60">
        <f>Bawana_Spot!P60</f>
        <v>0</v>
      </c>
      <c r="L60">
        <f>TWOMCL!O60</f>
        <v>-5.740318906605923</v>
      </c>
      <c r="M60">
        <f>EDWPCL!S60</f>
        <v>0</v>
      </c>
      <c r="N60">
        <f>'MSW BWN'!S60</f>
        <v>8.2282080000000004</v>
      </c>
      <c r="O60">
        <f>BRPL_ISGS_exbus!BB60</f>
        <v>919.68138995616516</v>
      </c>
      <c r="P60" s="77">
        <v>112.01548306451613</v>
      </c>
      <c r="Q60" s="77">
        <v>25.325608529819696</v>
      </c>
      <c r="R60" s="80">
        <v>44.500000000000007</v>
      </c>
      <c r="S60" s="80">
        <v>0</v>
      </c>
      <c r="T60" s="78">
        <f>SUMPRODUCT(LTA!F60:AJ60,LTA!F$101:AJ$101,LTA!F$103:AJ$103)</f>
        <v>372.98</v>
      </c>
      <c r="U60" s="78">
        <f>SUMPRODUCT(LTA!F60:AJ60,LTA!F$102:AJ$102,LTA!F$103:AJ$103)</f>
        <v>30.099999999999998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142.54999999999998</v>
      </c>
      <c r="AB60" s="117">
        <f>-STOA!N60</f>
        <v>-273.27</v>
      </c>
      <c r="AC60">
        <f t="shared" si="0"/>
        <v>19.291672917938346</v>
      </c>
      <c r="AD60">
        <f t="shared" si="1"/>
        <v>1491.9134712828868</v>
      </c>
      <c r="AE60">
        <f>'IDT-1'!B60</f>
        <v>0</v>
      </c>
      <c r="AF60" s="26"/>
      <c r="AG60">
        <f t="shared" si="2"/>
        <v>1491.9134712828868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8.5526</v>
      </c>
      <c r="E61">
        <f>GT_NG!P61</f>
        <v>14.362964916908467</v>
      </c>
      <c r="F61">
        <f>GT_Spot!P61</f>
        <v>0</v>
      </c>
      <c r="G61">
        <f>PPCL_NG!P61</f>
        <v>46.677171080540575</v>
      </c>
      <c r="H61">
        <f>PPCL_Spot!P61</f>
        <v>45.26</v>
      </c>
      <c r="I61">
        <f>Bawana_NG!P61</f>
        <v>79.586363594827986</v>
      </c>
      <c r="J61">
        <f>Bawana_RLNG!P61</f>
        <v>0</v>
      </c>
      <c r="K61">
        <f>Bawana_Spot!P61</f>
        <v>0</v>
      </c>
      <c r="L61">
        <f>TWOMCL!O61</f>
        <v>-6.0095671981776766</v>
      </c>
      <c r="M61">
        <f>EDWPCL!S61</f>
        <v>0</v>
      </c>
      <c r="N61">
        <f>'MSW BWN'!S61</f>
        <v>8.3252071999999995</v>
      </c>
      <c r="O61">
        <f>BRPL_ISGS_exbus!BB61</f>
        <v>951.38075340974865</v>
      </c>
      <c r="P61" s="77">
        <v>112.01548306451613</v>
      </c>
      <c r="Q61" s="77">
        <v>25.325608529819696</v>
      </c>
      <c r="R61" s="80">
        <v>44.500000000000007</v>
      </c>
      <c r="S61" s="80">
        <v>0</v>
      </c>
      <c r="T61" s="78">
        <f>SUMPRODUCT(LTA!F61:AJ61,LTA!F$101:AJ$101,LTA!F$103:AJ$103)</f>
        <v>369.81</v>
      </c>
      <c r="U61" s="78">
        <f>SUMPRODUCT(LTA!F61:AJ61,LTA!F$102:AJ$102,LTA!F$103:AJ$103)</f>
        <v>29.52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135.54999999999998</v>
      </c>
      <c r="AB61" s="117">
        <f>-STOA!N61</f>
        <v>-273.27</v>
      </c>
      <c r="AC61">
        <f t="shared" si="0"/>
        <v>19.875305137567427</v>
      </c>
      <c r="AD61">
        <f t="shared" si="1"/>
        <v>1466.7112794606162</v>
      </c>
      <c r="AE61">
        <f>'IDT-1'!B61</f>
        <v>0</v>
      </c>
      <c r="AF61" s="26"/>
      <c r="AG61">
        <f t="shared" si="2"/>
        <v>1466.7112794606162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8.5526</v>
      </c>
      <c r="E62">
        <f>GT_NG!P62</f>
        <v>14.362964916908467</v>
      </c>
      <c r="F62">
        <f>GT_Spot!P62</f>
        <v>0</v>
      </c>
      <c r="G62">
        <f>PPCL_NG!P62</f>
        <v>46.677171080540575</v>
      </c>
      <c r="H62">
        <f>PPCL_Spot!P62</f>
        <v>45.26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8.2114839999999987</v>
      </c>
      <c r="O62">
        <f>BRPL_ISGS_exbus!BB62</f>
        <v>951.38075340974865</v>
      </c>
      <c r="P62" s="77">
        <v>112.01548306451613</v>
      </c>
      <c r="Q62" s="77">
        <v>25.325608529819696</v>
      </c>
      <c r="R62" s="80">
        <v>44.500000000000007</v>
      </c>
      <c r="S62" s="80">
        <v>0</v>
      </c>
      <c r="T62" s="78">
        <f>SUMPRODUCT(LTA!F62:AJ62,LTA!F$101:AJ$101,LTA!F$103:AJ$103)</f>
        <v>361.61</v>
      </c>
      <c r="U62" s="78">
        <f>SUMPRODUCT(LTA!F62:AJ62,LTA!F$102:AJ$102,LTA!F$103:AJ$103)</f>
        <v>29.259999999999998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128.55000000000001</v>
      </c>
      <c r="AB62" s="117">
        <f>-STOA!N62</f>
        <v>-273.27</v>
      </c>
      <c r="AC62">
        <f t="shared" si="0"/>
        <v>19.694906456982295</v>
      </c>
      <c r="AD62">
        <f t="shared" si="1"/>
        <v>1456.2007318912686</v>
      </c>
      <c r="AE62">
        <f>'IDT-1'!B62</f>
        <v>0</v>
      </c>
      <c r="AF62" s="26"/>
      <c r="AG62">
        <f t="shared" si="2"/>
        <v>1456.2007318912686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8.5526</v>
      </c>
      <c r="E63">
        <f>GT_NG!P63</f>
        <v>14.362964916908467</v>
      </c>
      <c r="F63">
        <f>GT_Spot!P63</f>
        <v>0</v>
      </c>
      <c r="G63">
        <f>PPCL_NG!P63</f>
        <v>46.677171080540575</v>
      </c>
      <c r="H63">
        <f>PPCL_Spot!P63</f>
        <v>45.26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8.1797083999999991</v>
      </c>
      <c r="O63">
        <f>BRPL_ISGS_exbus!BB63</f>
        <v>946.16654026574872</v>
      </c>
      <c r="P63" s="77">
        <v>112.01548306451613</v>
      </c>
      <c r="Q63" s="77">
        <v>25.325608529819696</v>
      </c>
      <c r="R63" s="80">
        <v>44.500000000000007</v>
      </c>
      <c r="S63" s="80">
        <v>0</v>
      </c>
      <c r="T63" s="78">
        <f>SUMPRODUCT(LTA!F63:AJ63,LTA!F$101:AJ$101,LTA!F$103:AJ$103)</f>
        <v>345.78999999999996</v>
      </c>
      <c r="U63" s="78">
        <f>SUMPRODUCT(LTA!F63:AJ63,LTA!F$102:AJ$102,LTA!F$103:AJ$103)</f>
        <v>20.759999999999998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121.55000000000001</v>
      </c>
      <c r="AB63" s="117">
        <f>-STOA!N63</f>
        <v>-273.27</v>
      </c>
      <c r="AC63">
        <f t="shared" si="0"/>
        <v>19.053513165236062</v>
      </c>
      <c r="AD63">
        <f t="shared" si="1"/>
        <v>1456.2761364390146</v>
      </c>
      <c r="AE63">
        <f>'IDT-1'!B63</f>
        <v>0</v>
      </c>
      <c r="AF63" s="26"/>
      <c r="AG63">
        <f t="shared" si="2"/>
        <v>1456.2761364390146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8.5526</v>
      </c>
      <c r="E64">
        <f>GT_NG!P64</f>
        <v>14.362964916908467</v>
      </c>
      <c r="F64">
        <f>GT_Spot!P64</f>
        <v>0</v>
      </c>
      <c r="G64">
        <f>PPCL_NG!P64</f>
        <v>46.677171080540575</v>
      </c>
      <c r="H64">
        <f>PPCL_Spot!P64</f>
        <v>45.26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-6.0164009111617318</v>
      </c>
      <c r="M64">
        <f>EDWPCL!S64</f>
        <v>0</v>
      </c>
      <c r="N64">
        <f>'MSW BWN'!S64</f>
        <v>8.0994332</v>
      </c>
      <c r="O64">
        <f>BRPL_ISGS_exbus!BB64</f>
        <v>946.16654026574872</v>
      </c>
      <c r="P64" s="77">
        <v>112.01548306451613</v>
      </c>
      <c r="Q64" s="77">
        <v>25.325608529819696</v>
      </c>
      <c r="R64" s="80">
        <v>44.500000000000007</v>
      </c>
      <c r="S64" s="80">
        <v>0</v>
      </c>
      <c r="T64" s="78">
        <f>SUMPRODUCT(LTA!F64:AJ64,LTA!F$101:AJ$101,LTA!F$103:AJ$103)</f>
        <v>326.12000000000006</v>
      </c>
      <c r="U64" s="78">
        <f>SUMPRODUCT(LTA!F64:AJ64,LTA!F$102:AJ$102,LTA!F$103:AJ$103)</f>
        <v>21.009999999999998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114.55000000000001</v>
      </c>
      <c r="AB64" s="117">
        <f>-STOA!N64</f>
        <v>-273.27</v>
      </c>
      <c r="AC64">
        <f t="shared" si="0"/>
        <v>18.730549417643591</v>
      </c>
      <c r="AD64">
        <f t="shared" si="1"/>
        <v>1440.2092143235564</v>
      </c>
      <c r="AE64">
        <f>'IDT-1'!B64</f>
        <v>0</v>
      </c>
      <c r="AF64" s="26"/>
      <c r="AG64">
        <f t="shared" si="2"/>
        <v>1440.2092143235564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8.5526</v>
      </c>
      <c r="E65">
        <f>GT_NG!P65</f>
        <v>14.362964916908467</v>
      </c>
      <c r="F65">
        <f>GT_Spot!P65</f>
        <v>0</v>
      </c>
      <c r="G65">
        <f>PPCL_NG!P65</f>
        <v>46.677171080540575</v>
      </c>
      <c r="H65">
        <f>PPCL_Spot!P65</f>
        <v>45.26</v>
      </c>
      <c r="I65">
        <f>Bawana_NG!P65</f>
        <v>79.586363594827986</v>
      </c>
      <c r="J65">
        <f>Bawana_RLNG!P65</f>
        <v>0</v>
      </c>
      <c r="K65">
        <f>Bawana_Spot!P65</f>
        <v>0</v>
      </c>
      <c r="L65">
        <f>TWOMCL!O65</f>
        <v>-6.0751708428246012</v>
      </c>
      <c r="M65">
        <f>EDWPCL!S65</f>
        <v>0</v>
      </c>
      <c r="N65">
        <f>'MSW BWN'!S65</f>
        <v>8.2114839999999987</v>
      </c>
      <c r="O65">
        <f>BRPL_ISGS_exbus!BB65</f>
        <v>943.84753227832039</v>
      </c>
      <c r="P65" s="77">
        <v>112.01548306451613</v>
      </c>
      <c r="Q65" s="77">
        <v>25.325608529819696</v>
      </c>
      <c r="R65" s="80">
        <v>44.500000000000007</v>
      </c>
      <c r="S65" s="80">
        <v>0</v>
      </c>
      <c r="T65" s="78">
        <f>SUMPRODUCT(LTA!F65:AJ65,LTA!F$101:AJ$101,LTA!F$103:AJ$103)</f>
        <v>307.74</v>
      </c>
      <c r="U65" s="78">
        <f>SUMPRODUCT(LTA!F65:AJ65,LTA!F$102:AJ$102,LTA!F$103:AJ$103)</f>
        <v>20.55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108.95000000000002</v>
      </c>
      <c r="AB65" s="117">
        <f>-STOA!N65</f>
        <v>-273.27</v>
      </c>
      <c r="AC65">
        <f t="shared" si="0"/>
        <v>18.327893538420284</v>
      </c>
      <c r="AD65">
        <f t="shared" si="1"/>
        <v>1432.9061430836882</v>
      </c>
      <c r="AE65">
        <f>'IDT-1'!B65</f>
        <v>0</v>
      </c>
      <c r="AF65" s="26"/>
      <c r="AG65">
        <f t="shared" si="2"/>
        <v>1432.9061430836882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8.5526</v>
      </c>
      <c r="E66">
        <f>GT_NG!P66</f>
        <v>14.362964916908467</v>
      </c>
      <c r="F66">
        <f>GT_Spot!P66</f>
        <v>0</v>
      </c>
      <c r="G66">
        <f>PPCL_NG!P66</f>
        <v>46.677171080540575</v>
      </c>
      <c r="H66">
        <f>PPCL_Spot!P66</f>
        <v>45.26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-5.8783599088838265</v>
      </c>
      <c r="M66">
        <f>EDWPCL!S66</f>
        <v>0</v>
      </c>
      <c r="N66">
        <f>'MSW BWN'!S66</f>
        <v>8.2599836</v>
      </c>
      <c r="O66">
        <f>BRPL_ISGS_exbus!BB66</f>
        <v>946.04063225712036</v>
      </c>
      <c r="P66" s="77">
        <v>112.01548306451613</v>
      </c>
      <c r="Q66" s="77">
        <v>25.325608529819696</v>
      </c>
      <c r="R66" s="80">
        <v>44.500000000000007</v>
      </c>
      <c r="S66" s="80">
        <v>0</v>
      </c>
      <c r="T66" s="78">
        <f>SUMPRODUCT(LTA!F66:AJ66,LTA!F$101:AJ$101,LTA!F$103:AJ$103)</f>
        <v>284.27999999999992</v>
      </c>
      <c r="U66" s="78">
        <f>SUMPRODUCT(LTA!F66:AJ66,LTA!F$102:AJ$102,LTA!F$103:AJ$103)</f>
        <v>20.329999999999998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97.750000000000014</v>
      </c>
      <c r="AB66" s="117">
        <f>-STOA!N66</f>
        <v>-273.27</v>
      </c>
      <c r="AC66">
        <f t="shared" si="0"/>
        <v>17.799218859045158</v>
      </c>
      <c r="AD66">
        <f t="shared" si="1"/>
        <v>1427.9932282758041</v>
      </c>
      <c r="AE66">
        <f>'IDT-1'!B66</f>
        <v>0</v>
      </c>
      <c r="AF66" s="26"/>
      <c r="AG66">
        <f t="shared" si="2"/>
        <v>1427.9932282758041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8.5526</v>
      </c>
      <c r="E67">
        <f>GT_NG!P67</f>
        <v>14.363027027027027</v>
      </c>
      <c r="F67">
        <f>GT_Spot!P67</f>
        <v>0</v>
      </c>
      <c r="G67">
        <f>PPCL_NG!P67</f>
        <v>11.32</v>
      </c>
      <c r="H67">
        <f>PPCL_Spot!P67</f>
        <v>0</v>
      </c>
      <c r="I67">
        <f>Bawana_NG!P67</f>
        <v>75.989999999999995</v>
      </c>
      <c r="J67">
        <f>Bawana_RLNG!P67</f>
        <v>0</v>
      </c>
      <c r="K67">
        <f>Bawana_Spot!P67</f>
        <v>0</v>
      </c>
      <c r="L67">
        <f>TWOMCL!O67</f>
        <v>-5.5366742596810932</v>
      </c>
      <c r="M67">
        <f>EDWPCL!S67</f>
        <v>0</v>
      </c>
      <c r="N67">
        <f>'MSW BWN'!S67</f>
        <v>8.0592955999999987</v>
      </c>
      <c r="O67">
        <f>BRPL_ISGS_exbus!BB67</f>
        <v>963.88914652150493</v>
      </c>
      <c r="P67" s="77">
        <v>112.01548306451613</v>
      </c>
      <c r="Q67" s="77">
        <v>25.325608529819696</v>
      </c>
      <c r="R67" s="80">
        <v>44.500000000000007</v>
      </c>
      <c r="S67" s="80">
        <v>0</v>
      </c>
      <c r="T67" s="78">
        <f>SUMPRODUCT(LTA!F67:AJ67,LTA!F$101:AJ$101,LTA!F$103:AJ$103)</f>
        <v>256.48</v>
      </c>
      <c r="U67" s="78">
        <f>SUMPRODUCT(LTA!F67:AJ67,LTA!F$102:AJ$102,LTA!F$103:AJ$103)</f>
        <v>19.89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83.050000000000011</v>
      </c>
      <c r="AB67" s="117">
        <f>-STOA!N67</f>
        <v>-273.27</v>
      </c>
      <c r="AC67">
        <f t="shared" si="0"/>
        <v>17.319782622653857</v>
      </c>
      <c r="AD67">
        <f t="shared" si="1"/>
        <v>1390.7487038605329</v>
      </c>
      <c r="AE67">
        <f>'IDT-1'!B67</f>
        <v>0</v>
      </c>
      <c r="AF67" s="26"/>
      <c r="AG67">
        <f t="shared" si="2"/>
        <v>1390.7487038605329</v>
      </c>
      <c r="AI67" s="75">
        <f>PXIL!H67</f>
        <v>0</v>
      </c>
      <c r="AJ67" s="75">
        <f>PXIL!N67</f>
        <v>0</v>
      </c>
      <c r="AK67" s="75">
        <f>RTM_IEX!H67</f>
        <v>63.44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8.5526</v>
      </c>
      <c r="E68">
        <f>GT_NG!P68</f>
        <v>14.363027027027027</v>
      </c>
      <c r="F68">
        <f>GT_Spot!P68</f>
        <v>0</v>
      </c>
      <c r="G68">
        <f>PPCL_NG!P68</f>
        <v>11.32</v>
      </c>
      <c r="H68">
        <f>PPCL_Spot!P68</f>
        <v>0</v>
      </c>
      <c r="I68">
        <f>Bawana_NG!P68</f>
        <v>75.989999999999995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8.2282080000000004</v>
      </c>
      <c r="O68">
        <f>BRPL_ISGS_exbus!BB68</f>
        <v>987.76674601780496</v>
      </c>
      <c r="P68" s="77">
        <v>112.01548306451613</v>
      </c>
      <c r="Q68" s="77">
        <v>25.325608529819696</v>
      </c>
      <c r="R68" s="80">
        <v>44.500000000000007</v>
      </c>
      <c r="S68" s="80">
        <v>0</v>
      </c>
      <c r="T68" s="78">
        <f>SUMPRODUCT(LTA!F68:AJ68,LTA!F$101:AJ$101,LTA!F$103:AJ$103)</f>
        <v>227.76</v>
      </c>
      <c r="U68" s="78">
        <f>SUMPRODUCT(LTA!F68:AJ68,LTA!F$102:AJ$102,LTA!F$103:AJ$103)</f>
        <v>19.75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72.550000000000011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17.367847052339457</v>
      </c>
      <c r="AD68">
        <f t="shared" ref="AD68:AD98" si="4">SUM(B68:AB68,AI68:AR68)-AC68</f>
        <v>1394.9770353387178</v>
      </c>
      <c r="AE68">
        <f>'IDT-1'!B68</f>
        <v>0</v>
      </c>
      <c r="AF68" s="26"/>
      <c r="AG68">
        <f t="shared" ref="AG68:AG98" si="5">SUM(AD68:AF68)+AT68</f>
        <v>1394.9770353387178</v>
      </c>
      <c r="AI68" s="75">
        <f>PXIL!H68</f>
        <v>0</v>
      </c>
      <c r="AJ68" s="75">
        <f>PXIL!N68</f>
        <v>0</v>
      </c>
      <c r="AK68" s="75">
        <f>RTM_IEX!H68</f>
        <v>83.62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8.5526</v>
      </c>
      <c r="E69">
        <f>GT_NG!P69</f>
        <v>14.363027027027027</v>
      </c>
      <c r="F69">
        <f>GT_Spot!P69</f>
        <v>0</v>
      </c>
      <c r="G69">
        <f>PPCL_NG!P69</f>
        <v>11.32</v>
      </c>
      <c r="H69">
        <f>PPCL_Spot!P69</f>
        <v>0</v>
      </c>
      <c r="I69">
        <f>Bawana_NG!P69</f>
        <v>75.989999999999995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7.9388827999999991</v>
      </c>
      <c r="O69">
        <f>BRPL_ISGS_exbus!BB69</f>
        <v>1001.1139558480885</v>
      </c>
      <c r="P69" s="77">
        <v>112.01548306451613</v>
      </c>
      <c r="Q69" s="77">
        <v>25.325608529819696</v>
      </c>
      <c r="R69" s="80">
        <v>43.58</v>
      </c>
      <c r="S69" s="80">
        <v>0</v>
      </c>
      <c r="T69" s="78">
        <f>SUMPRODUCT(LTA!F69:AJ69,LTA!F$101:AJ$101,LTA!F$103:AJ$103)</f>
        <v>196.61999999999998</v>
      </c>
      <c r="U69" s="78">
        <f>SUMPRODUCT(LTA!F69:AJ69,LTA!F$102:AJ$102,LTA!F$103:AJ$103)</f>
        <v>30.160000000000004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22.11</v>
      </c>
      <c r="Z69" s="75">
        <f>IEX!N69</f>
        <v>0</v>
      </c>
      <c r="AA69" s="117">
        <f>STOA!H69</f>
        <v>65.550000000000011</v>
      </c>
      <c r="AB69" s="117">
        <f>-STOA!N69</f>
        <v>-273.27</v>
      </c>
      <c r="AC69">
        <f t="shared" si="3"/>
        <v>17.399860437085955</v>
      </c>
      <c r="AD69">
        <f t="shared" si="4"/>
        <v>1398.5829065842547</v>
      </c>
      <c r="AE69">
        <f>'IDT-1'!B69</f>
        <v>5</v>
      </c>
      <c r="AF69" s="26"/>
      <c r="AG69">
        <f t="shared" si="5"/>
        <v>1403.5829065842547</v>
      </c>
      <c r="AI69" s="75">
        <f>PXIL!H69</f>
        <v>0</v>
      </c>
      <c r="AJ69" s="75">
        <f>PXIL!N69</f>
        <v>0</v>
      </c>
      <c r="AK69" s="75">
        <f>RTM_IEX!H69</f>
        <v>80.739999999999995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8.5526</v>
      </c>
      <c r="E70">
        <f>GT_NG!P70</f>
        <v>9.2417837837837826</v>
      </c>
      <c r="F70">
        <f>GT_Spot!P70</f>
        <v>0</v>
      </c>
      <c r="G70">
        <f>PPCL_NG!P70</f>
        <v>11.32</v>
      </c>
      <c r="H70">
        <f>PPCL_Spot!P70</f>
        <v>0</v>
      </c>
      <c r="I70">
        <f>Bawana_NG!P70</f>
        <v>75.989999999999995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5.2747495999999989</v>
      </c>
      <c r="O70">
        <f>BRPL_ISGS_exbus!BB70</f>
        <v>1011.7434010721886</v>
      </c>
      <c r="P70" s="77">
        <v>112.01548306451613</v>
      </c>
      <c r="Q70" s="77">
        <v>25.325608529819696</v>
      </c>
      <c r="R70" s="80">
        <v>32.399999999999991</v>
      </c>
      <c r="S70" s="80">
        <v>0</v>
      </c>
      <c r="T70" s="78">
        <f>SUMPRODUCT(LTA!F70:AJ70,LTA!F$101:AJ$101,LTA!F$103:AJ$103)</f>
        <v>164.91</v>
      </c>
      <c r="U70" s="78">
        <f>SUMPRODUCT(LTA!F70:AJ70,LTA!F$102:AJ$102,LTA!F$103:AJ$103)</f>
        <v>29.43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67.28</v>
      </c>
      <c r="Z70" s="75">
        <f>IEX!N70</f>
        <v>0</v>
      </c>
      <c r="AA70" s="117">
        <f>STOA!H70</f>
        <v>48.05</v>
      </c>
      <c r="AB70" s="117">
        <f>-STOA!N70</f>
        <v>-273.27</v>
      </c>
      <c r="AC70">
        <f t="shared" si="3"/>
        <v>17.555216242357496</v>
      </c>
      <c r="AD70">
        <f t="shared" si="4"/>
        <v>1416.0816195598402</v>
      </c>
      <c r="AE70">
        <f>'IDT-1'!B70</f>
        <v>0</v>
      </c>
      <c r="AF70" s="26"/>
      <c r="AG70">
        <f t="shared" si="5"/>
        <v>1416.0816195598402</v>
      </c>
      <c r="AI70" s="75">
        <f>PXIL!H70</f>
        <v>0</v>
      </c>
      <c r="AJ70" s="75">
        <f>PXIL!N70</f>
        <v>0</v>
      </c>
      <c r="AK70" s="75">
        <f>RTM_IEX!H70</f>
        <v>111.5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8.5526</v>
      </c>
      <c r="E71">
        <f>GT_NG!P71</f>
        <v>9.2417837837837826</v>
      </c>
      <c r="F71">
        <f>GT_Spot!P71</f>
        <v>0</v>
      </c>
      <c r="G71">
        <f>PPCL_NG!P71</f>
        <v>11.32</v>
      </c>
      <c r="H71">
        <f>PPCL_Spot!P71</f>
        <v>0</v>
      </c>
      <c r="I71">
        <f>Bawana_NG!P71</f>
        <v>75.989999999999981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6.0841911999999994</v>
      </c>
      <c r="O71">
        <f>BRPL_ISGS_exbus!BB71</f>
        <v>1031.1599468388367</v>
      </c>
      <c r="P71" s="77">
        <v>112.01548306451613</v>
      </c>
      <c r="Q71" s="77">
        <v>25.325608529819696</v>
      </c>
      <c r="R71" s="80">
        <v>13.249999999999998</v>
      </c>
      <c r="S71" s="80">
        <v>0</v>
      </c>
      <c r="T71" s="78">
        <f>SUMPRODUCT(LTA!F71:AJ71,LTA!F$101:AJ$101,LTA!F$103:AJ$103)</f>
        <v>139.01000000000002</v>
      </c>
      <c r="U71" s="78">
        <f>SUMPRODUCT(LTA!F71:AJ71,LTA!F$102:AJ$102,LTA!F$103:AJ$103)</f>
        <v>28.78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93.24</v>
      </c>
      <c r="Z71" s="75">
        <f>IEX!N71</f>
        <v>0</v>
      </c>
      <c r="AA71" s="117">
        <f>STOA!H71</f>
        <v>80.320000000000022</v>
      </c>
      <c r="AB71" s="117">
        <f>-STOA!N71</f>
        <v>-273.27</v>
      </c>
      <c r="AC71">
        <f t="shared" si="3"/>
        <v>17.741916931183997</v>
      </c>
      <c r="AD71">
        <f t="shared" si="4"/>
        <v>1437.1109062376615</v>
      </c>
      <c r="AE71">
        <f>'IDT-1'!B71</f>
        <v>0</v>
      </c>
      <c r="AF71" s="26"/>
      <c r="AG71">
        <f t="shared" si="5"/>
        <v>1437.1109062376615</v>
      </c>
      <c r="AI71" s="75">
        <f>PXIL!H71</f>
        <v>0</v>
      </c>
      <c r="AJ71" s="75">
        <f>PXIL!N71</f>
        <v>0</v>
      </c>
      <c r="AK71" s="75">
        <f>RTM_IEX!H71</f>
        <v>99.96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8.5526</v>
      </c>
      <c r="E72">
        <f>GT_NG!P72</f>
        <v>9.4963783783783775</v>
      </c>
      <c r="F72">
        <f>GT_Spot!P72</f>
        <v>0</v>
      </c>
      <c r="G72">
        <f>PPCL_NG!P72</f>
        <v>11.32</v>
      </c>
      <c r="H72">
        <f>PPCL_Spot!P72</f>
        <v>0</v>
      </c>
      <c r="I72">
        <f>Bawana_NG!P72</f>
        <v>75.989999999999981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7.1612168</v>
      </c>
      <c r="O72">
        <f>BRPL_ISGS_exbus!BB72</f>
        <v>1061.2657502085347</v>
      </c>
      <c r="P72" s="77">
        <v>112.01548306451613</v>
      </c>
      <c r="Q72" s="77">
        <v>25.325608529819696</v>
      </c>
      <c r="R72" s="80">
        <v>5.46</v>
      </c>
      <c r="S72" s="80">
        <v>0</v>
      </c>
      <c r="T72" s="78">
        <f>SUMPRODUCT(LTA!F72:AJ72,LTA!F$101:AJ$101,LTA!F$103:AJ$103)</f>
        <v>104.45</v>
      </c>
      <c r="U72" s="78">
        <f>SUMPRODUCT(LTA!F72:AJ72,LTA!F$102:AJ$102,LTA!F$103:AJ$103)</f>
        <v>28.3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138.41</v>
      </c>
      <c r="Z72" s="75">
        <f>IEX!N72</f>
        <v>0</v>
      </c>
      <c r="AA72" s="117">
        <f>STOA!H72</f>
        <v>69.820000000000007</v>
      </c>
      <c r="AB72" s="117">
        <f>-STOA!N72</f>
        <v>-273.27</v>
      </c>
      <c r="AC72">
        <f t="shared" si="3"/>
        <v>18.099086258549772</v>
      </c>
      <c r="AD72">
        <f t="shared" si="4"/>
        <v>1477.3411604745886</v>
      </c>
      <c r="AE72">
        <f>'IDT-1'!B72</f>
        <v>0</v>
      </c>
      <c r="AF72" s="26"/>
      <c r="AG72">
        <f t="shared" si="5"/>
        <v>1477.3411604745886</v>
      </c>
      <c r="AI72" s="75">
        <f>PXIL!H72</f>
        <v>0</v>
      </c>
      <c r="AJ72" s="75">
        <f>PXIL!N72</f>
        <v>0</v>
      </c>
      <c r="AK72" s="75">
        <f>RTM_IEX!H72</f>
        <v>117.27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8.5526</v>
      </c>
      <c r="E73">
        <f>GT_NG!P73</f>
        <v>14.758702702702703</v>
      </c>
      <c r="F73">
        <f>GT_Spot!P73</f>
        <v>0</v>
      </c>
      <c r="G73">
        <f>PPCL_NG!P73</f>
        <v>11.32</v>
      </c>
      <c r="H73">
        <f>PPCL_Spot!P73</f>
        <v>0</v>
      </c>
      <c r="I73">
        <f>Bawana_NG!P73</f>
        <v>99.618320209088623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7.2816296000000005</v>
      </c>
      <c r="O73">
        <f>BRPL_ISGS_exbus!BB73</f>
        <v>1094.4382507229823</v>
      </c>
      <c r="P73" s="77">
        <v>112.01548306451613</v>
      </c>
      <c r="Q73" s="77">
        <v>25.325608529819696</v>
      </c>
      <c r="R73" s="80">
        <v>0.91481481481481475</v>
      </c>
      <c r="S73" s="80">
        <v>0</v>
      </c>
      <c r="T73" s="78">
        <f>SUMPRODUCT(LTA!F73:AJ73,LTA!F$101:AJ$101,LTA!F$103:AJ$103)</f>
        <v>63.56</v>
      </c>
      <c r="U73" s="78">
        <f>SUMPRODUCT(LTA!F73:AJ73,LTA!F$102:AJ$102,LTA!F$103:AJ$103)</f>
        <v>26.759999999999998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167.25</v>
      </c>
      <c r="Z73" s="75">
        <f>IEX!N73</f>
        <v>0</v>
      </c>
      <c r="AA73" s="117">
        <f>STOA!H73</f>
        <v>59.32</v>
      </c>
      <c r="AB73" s="117">
        <f>-STOA!N73</f>
        <v>-273.27</v>
      </c>
      <c r="AC73">
        <f t="shared" si="3"/>
        <v>18.969479937981319</v>
      </c>
      <c r="AD73">
        <f t="shared" si="4"/>
        <v>1575.3791394578325</v>
      </c>
      <c r="AE73">
        <f>'IDT-1'!B73</f>
        <v>0</v>
      </c>
      <c r="AF73" s="26"/>
      <c r="AG73">
        <f t="shared" si="5"/>
        <v>1575.3791394578325</v>
      </c>
      <c r="AI73" s="75">
        <f>PXIL!H73</f>
        <v>0</v>
      </c>
      <c r="AJ73" s="75">
        <f>PXIL!N73</f>
        <v>0</v>
      </c>
      <c r="AK73" s="75">
        <f>RTM_IEX!H73</f>
        <v>182.63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8.5526</v>
      </c>
      <c r="E74">
        <f>GT_NG!P74</f>
        <v>14.758702702702703</v>
      </c>
      <c r="F74">
        <f>GT_Spot!P74</f>
        <v>0</v>
      </c>
      <c r="G74">
        <f>PPCL_NG!P74</f>
        <v>11.32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7.2164059999999992</v>
      </c>
      <c r="O74">
        <f>BRPL_ISGS_exbus!BB74</f>
        <v>1094.4382507229823</v>
      </c>
      <c r="P74" s="77">
        <v>112.01548306451613</v>
      </c>
      <c r="Q74" s="77">
        <v>25.325608529819696</v>
      </c>
      <c r="R74" s="80">
        <v>0</v>
      </c>
      <c r="S74" s="80">
        <v>0</v>
      </c>
      <c r="T74" s="78">
        <f>SUMPRODUCT(LTA!F74:AJ74,LTA!F$101:AJ$101,LTA!F$103:AJ$103)</f>
        <v>28.139999999999997</v>
      </c>
      <c r="U74" s="78">
        <f>SUMPRODUCT(LTA!F74:AJ74,LTA!F$102:AJ$102,LTA!F$103:AJ$103)</f>
        <v>36.43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65.36</v>
      </c>
      <c r="Z74" s="75">
        <f>IEX!N74</f>
        <v>0</v>
      </c>
      <c r="AA74" s="117">
        <f>STOA!H74</f>
        <v>185.93</v>
      </c>
      <c r="AB74" s="117">
        <f>-STOA!N74</f>
        <v>-273.27</v>
      </c>
      <c r="AC74">
        <f t="shared" si="3"/>
        <v>19.357824197866393</v>
      </c>
      <c r="AD74">
        <f t="shared" si="4"/>
        <v>1619.1208247303418</v>
      </c>
      <c r="AE74">
        <f>'IDT-1'!B74</f>
        <v>0</v>
      </c>
      <c r="AF74" s="26"/>
      <c r="AG74">
        <f t="shared" si="5"/>
        <v>1619.1208247303418</v>
      </c>
      <c r="AI74" s="75">
        <f>PXIL!H74</f>
        <v>0</v>
      </c>
      <c r="AJ74" s="75">
        <f>PXIL!N74</f>
        <v>0</v>
      </c>
      <c r="AK74" s="75">
        <f>RTM_IEX!H74</f>
        <v>228.77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8.5526</v>
      </c>
      <c r="E75">
        <f>GT_NG!P75</f>
        <v>14.877405405405407</v>
      </c>
      <c r="F75">
        <f>GT_Spot!P75</f>
        <v>0</v>
      </c>
      <c r="G75">
        <f>PPCL_NG!P75</f>
        <v>11.32</v>
      </c>
      <c r="H75">
        <f>PPCL_Spot!P75</f>
        <v>0</v>
      </c>
      <c r="I75">
        <f>Bawana_NG!P75</f>
        <v>108.4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7.8351939999999987</v>
      </c>
      <c r="O75">
        <f>BRPL_ISGS_exbus!BB75</f>
        <v>1093.1888966933825</v>
      </c>
      <c r="P75" s="77">
        <v>112.01548306451613</v>
      </c>
      <c r="Q75" s="77">
        <v>25.325608529819696</v>
      </c>
      <c r="R75" s="80">
        <v>0</v>
      </c>
      <c r="S75" s="80">
        <v>0</v>
      </c>
      <c r="T75" s="78">
        <f>SUMPRODUCT(LTA!F75:AJ75,LTA!F$101:AJ$101,LTA!F$103:AJ$103)</f>
        <v>18.310000000000002</v>
      </c>
      <c r="U75" s="78">
        <f>SUMPRODUCT(LTA!F75:AJ75,LTA!F$102:AJ$102,LTA!F$103:AJ$103)</f>
        <v>36.299999999999997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14.42</v>
      </c>
      <c r="Z75" s="75">
        <f>IEX!N75</f>
        <v>0</v>
      </c>
      <c r="AA75" s="117">
        <f>STOA!H75</f>
        <v>100.11000000000001</v>
      </c>
      <c r="AB75" s="117">
        <f>-STOA!N75</f>
        <v>-104.59</v>
      </c>
      <c r="AC75">
        <f t="shared" si="3"/>
        <v>15.550083434370364</v>
      </c>
      <c r="AD75">
        <f t="shared" si="4"/>
        <v>1529.0883140106428</v>
      </c>
      <c r="AE75">
        <f>'IDT-1'!B75</f>
        <v>11.388999999999999</v>
      </c>
      <c r="AF75" s="26"/>
      <c r="AG75">
        <f t="shared" si="5"/>
        <v>1540.4773140106427</v>
      </c>
      <c r="AI75" s="75">
        <f>PXIL!H75</f>
        <v>0</v>
      </c>
      <c r="AJ75" s="75">
        <f>PXIL!N75</f>
        <v>0</v>
      </c>
      <c r="AK75" s="75">
        <f>RTM_IEX!H75</f>
        <v>104.7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8.5526</v>
      </c>
      <c r="E76">
        <f>GT_NG!P76</f>
        <v>14.877405405405407</v>
      </c>
      <c r="F76">
        <f>GT_Spot!P76</f>
        <v>0</v>
      </c>
      <c r="G76">
        <f>PPCL_NG!P76</f>
        <v>11.32</v>
      </c>
      <c r="H76">
        <f>PPCL_Spot!P76</f>
        <v>0</v>
      </c>
      <c r="I76">
        <f>Bawana_NG!P76</f>
        <v>108.4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8.1964323999999991</v>
      </c>
      <c r="O76">
        <f>BRPL_ISGS_exbus!BB76</f>
        <v>1093.1888966933825</v>
      </c>
      <c r="P76" s="77">
        <v>112.01548306451613</v>
      </c>
      <c r="Q76" s="77">
        <v>25.325608529819696</v>
      </c>
      <c r="R76" s="80">
        <v>0</v>
      </c>
      <c r="S76" s="80">
        <v>0</v>
      </c>
      <c r="T76" s="78">
        <f>SUMPRODUCT(LTA!F76:AJ76,LTA!F$101:AJ$101,LTA!F$103:AJ$103)</f>
        <v>13.54</v>
      </c>
      <c r="U76" s="78">
        <f>SUMPRODUCT(LTA!F76:AJ76,LTA!F$102:AJ$102,LTA!F$103:AJ$103)</f>
        <v>36.450000000000003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18.72</v>
      </c>
      <c r="Z76" s="75">
        <f>IEX!N76</f>
        <v>0</v>
      </c>
      <c r="AA76" s="117">
        <f>STOA!H76</f>
        <v>119.33000000000001</v>
      </c>
      <c r="AB76" s="117">
        <f>-STOA!N76</f>
        <v>-104.59</v>
      </c>
      <c r="AC76">
        <f t="shared" si="3"/>
        <v>15.479606332290365</v>
      </c>
      <c r="AD76">
        <f t="shared" si="4"/>
        <v>1521.1500295127228</v>
      </c>
      <c r="AE76">
        <f>'IDT-1'!B76</f>
        <v>18.981000000000002</v>
      </c>
      <c r="AF76" s="26"/>
      <c r="AG76">
        <f t="shared" si="5"/>
        <v>1540.1310295127228</v>
      </c>
      <c r="AI76" s="75">
        <f>PXIL!H76</f>
        <v>0</v>
      </c>
      <c r="AJ76" s="75">
        <f>PXIL!N76</f>
        <v>0</v>
      </c>
      <c r="AK76" s="75">
        <f>RTM_IEX!H76</f>
        <v>77.430000000000007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8.5526</v>
      </c>
      <c r="E77">
        <f>GT_NG!P77</f>
        <v>14.877405405405407</v>
      </c>
      <c r="F77">
        <f>GT_Spot!P77</f>
        <v>0</v>
      </c>
      <c r="G77">
        <f>PPCL_NG!P77</f>
        <v>11.32</v>
      </c>
      <c r="H77">
        <f>PPCL_Spot!P77</f>
        <v>0</v>
      </c>
      <c r="I77">
        <f>Bawana_NG!P77</f>
        <v>108.4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7.9071071999999996</v>
      </c>
      <c r="O77">
        <f>BRPL_ISGS_exbus!BB77</f>
        <v>1092.0460780901826</v>
      </c>
      <c r="P77" s="77">
        <v>112.01548306451613</v>
      </c>
      <c r="Q77" s="77">
        <v>25.325608529819696</v>
      </c>
      <c r="R77" s="80">
        <v>0</v>
      </c>
      <c r="S77" s="80">
        <v>0</v>
      </c>
      <c r="T77" s="78">
        <f>SUMPRODUCT(LTA!F77:AJ77,LTA!F$101:AJ$101,LTA!F$103:AJ$103)</f>
        <v>11.93</v>
      </c>
      <c r="U77" s="78">
        <f>SUMPRODUCT(LTA!F77:AJ77,LTA!F$102:AJ$102,LTA!F$103:AJ$103)</f>
        <v>36.17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14.73</v>
      </c>
      <c r="Z77" s="75">
        <f>IEX!N77</f>
        <v>0</v>
      </c>
      <c r="AA77" s="117">
        <f>STOA!H77</f>
        <v>130.87</v>
      </c>
      <c r="AB77" s="117">
        <f>-STOA!N77</f>
        <v>-104.59</v>
      </c>
      <c r="AC77">
        <f t="shared" si="3"/>
        <v>15.170179466822209</v>
      </c>
      <c r="AD77">
        <f t="shared" si="4"/>
        <v>1486.2973125749913</v>
      </c>
      <c r="AE77">
        <f>'IDT-1'!B77</f>
        <v>18.981000000000002</v>
      </c>
      <c r="AF77" s="26"/>
      <c r="AG77">
        <f t="shared" si="5"/>
        <v>1505.2783125749913</v>
      </c>
      <c r="AI77" s="75">
        <f>PXIL!H77</f>
        <v>0</v>
      </c>
      <c r="AJ77" s="75">
        <f>PXIL!N77</f>
        <v>0</v>
      </c>
      <c r="AK77" s="75">
        <f>RTM_IEX!H77</f>
        <v>38.04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8.5526</v>
      </c>
      <c r="E78">
        <f>GT_NG!P78</f>
        <v>9.5759938445755317</v>
      </c>
      <c r="F78">
        <f>GT_Spot!P78</f>
        <v>0</v>
      </c>
      <c r="G78">
        <f>PPCL_NG!P78</f>
        <v>11.32</v>
      </c>
      <c r="H78">
        <f>PPCL_Spot!P78</f>
        <v>0</v>
      </c>
      <c r="I78">
        <f>Bawana_NG!P78</f>
        <v>108.4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7.8836936</v>
      </c>
      <c r="O78">
        <f>BRPL_ISGS_exbus!BB78</f>
        <v>1090.4732655581827</v>
      </c>
      <c r="P78" s="77">
        <v>112.01548306451613</v>
      </c>
      <c r="Q78" s="77">
        <v>25.325608529819696</v>
      </c>
      <c r="R78" s="80">
        <v>0</v>
      </c>
      <c r="S78" s="80">
        <v>0</v>
      </c>
      <c r="T78" s="78">
        <f>SUMPRODUCT(LTA!F78:AJ78,LTA!F$101:AJ$101,LTA!F$103:AJ$103)</f>
        <v>12.17</v>
      </c>
      <c r="U78" s="78">
        <f>SUMPRODUCT(LTA!F78:AJ78,LTA!F$102:AJ$102,LTA!F$103:AJ$103)</f>
        <v>36.129999999999995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10.79</v>
      </c>
      <c r="Z78" s="75">
        <f>IEX!N78</f>
        <v>0</v>
      </c>
      <c r="AA78" s="117">
        <f>STOA!H78</f>
        <v>176.04</v>
      </c>
      <c r="AB78" s="117">
        <f>-STOA!N78</f>
        <v>-104.59</v>
      </c>
      <c r="AC78">
        <f t="shared" si="3"/>
        <v>15.367848255125303</v>
      </c>
      <c r="AD78">
        <f t="shared" si="4"/>
        <v>1508.5620060938581</v>
      </c>
      <c r="AE78">
        <f>'IDT-1'!B78</f>
        <v>16.27</v>
      </c>
      <c r="AF78" s="26"/>
      <c r="AG78">
        <f t="shared" si="5"/>
        <v>1524.8320060938581</v>
      </c>
      <c r="AI78" s="75">
        <f>PXIL!H78</f>
        <v>0</v>
      </c>
      <c r="AJ78" s="75">
        <f>PXIL!N78</f>
        <v>0</v>
      </c>
      <c r="AK78" s="75">
        <f>RTM_IEX!H78</f>
        <v>25.97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8.5526</v>
      </c>
      <c r="E79">
        <f>GT_NG!P79</f>
        <v>15.271954380508037</v>
      </c>
      <c r="F79">
        <f>GT_Spot!P79</f>
        <v>0</v>
      </c>
      <c r="G79">
        <f>PPCL_NG!P79</f>
        <v>10.857142857142858</v>
      </c>
      <c r="H79">
        <f>PPCL_Spot!P79</f>
        <v>0</v>
      </c>
      <c r="I79">
        <f>Bawana_NG!P79</f>
        <v>108.4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7.9472447999999982</v>
      </c>
      <c r="O79">
        <f>BRPL_ISGS_exbus!BB79</f>
        <v>1054.6760260815461</v>
      </c>
      <c r="P79" s="77">
        <v>112.01548306451613</v>
      </c>
      <c r="Q79" s="77">
        <v>25.325608529819696</v>
      </c>
      <c r="R79" s="80">
        <v>0</v>
      </c>
      <c r="S79" s="80">
        <v>0</v>
      </c>
      <c r="T79" s="78">
        <f>SUMPRODUCT(LTA!F79:AJ79,LTA!F$101:AJ$101,LTA!F$103:AJ$103)</f>
        <v>12.540000000000001</v>
      </c>
      <c r="U79" s="78">
        <f>SUMPRODUCT(LTA!F79:AJ79,LTA!F$102:AJ$102,LTA!F$103:AJ$103)</f>
        <v>36.29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7.17</v>
      </c>
      <c r="Z79" s="75">
        <f>IEX!N79</f>
        <v>0</v>
      </c>
      <c r="AA79" s="117">
        <f>STOA!H79</f>
        <v>219.48000000000005</v>
      </c>
      <c r="AB79" s="117">
        <f>-STOA!N79</f>
        <v>-104.59</v>
      </c>
      <c r="AC79">
        <f t="shared" si="3"/>
        <v>15.412723108149965</v>
      </c>
      <c r="AD79">
        <f t="shared" si="4"/>
        <v>1513.6165463572722</v>
      </c>
      <c r="AE79">
        <f>'IDT-1'!B79</f>
        <v>10.847</v>
      </c>
      <c r="AF79" s="26"/>
      <c r="AG79">
        <f t="shared" si="5"/>
        <v>1524.4635463572722</v>
      </c>
      <c r="AI79" s="75">
        <f>PXIL!H79</f>
        <v>0</v>
      </c>
      <c r="AJ79" s="75">
        <f>PXIL!N79</f>
        <v>0</v>
      </c>
      <c r="AK79" s="75">
        <f>RTM_IEX!H79</f>
        <v>21.22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8.5526</v>
      </c>
      <c r="E80">
        <f>GT_NG!P80</f>
        <v>15.271954380508037</v>
      </c>
      <c r="F80">
        <f>GT_Spot!P80</f>
        <v>0</v>
      </c>
      <c r="G80">
        <f>PPCL_NG!P80</f>
        <v>10.857142857142858</v>
      </c>
      <c r="H80">
        <f>PPCL_Spot!P80</f>
        <v>0</v>
      </c>
      <c r="I80">
        <f>Bawana_NG!P80</f>
        <v>108.4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8.1245191999999982</v>
      </c>
      <c r="O80">
        <f>BRPL_ISGS_exbus!BB80</f>
        <v>1036.4525666350144</v>
      </c>
      <c r="P80" s="77">
        <v>112.01548306451613</v>
      </c>
      <c r="Q80" s="77">
        <v>25.325608529819696</v>
      </c>
      <c r="R80" s="80">
        <v>0</v>
      </c>
      <c r="S80" s="80">
        <v>0</v>
      </c>
      <c r="T80" s="78">
        <f>SUMPRODUCT(LTA!F80:AJ80,LTA!F$101:AJ$101,LTA!F$103:AJ$103)</f>
        <v>12.97</v>
      </c>
      <c r="U80" s="78">
        <f>SUMPRODUCT(LTA!F80:AJ80,LTA!F$102:AJ$102,LTA!F$103:AJ$103)</f>
        <v>26.33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7.11</v>
      </c>
      <c r="Z80" s="75">
        <f>IEX!N80</f>
        <v>0</v>
      </c>
      <c r="AA80" s="117">
        <f>STOA!H80</f>
        <v>232.93000000000006</v>
      </c>
      <c r="AB80" s="117">
        <f>-STOA!N80</f>
        <v>-104.59</v>
      </c>
      <c r="AC80">
        <f t="shared" si="3"/>
        <v>15.281108679740484</v>
      </c>
      <c r="AD80">
        <f t="shared" si="4"/>
        <v>1498.7919757391501</v>
      </c>
      <c r="AE80">
        <f>'IDT-1'!B80</f>
        <v>8.1349999999999998</v>
      </c>
      <c r="AF80" s="26"/>
      <c r="AG80">
        <f t="shared" si="5"/>
        <v>1506.9269757391501</v>
      </c>
      <c r="AI80" s="75">
        <f>PXIL!H80</f>
        <v>0</v>
      </c>
      <c r="AJ80" s="75">
        <f>PXIL!N80</f>
        <v>0</v>
      </c>
      <c r="AK80" s="75">
        <f>RTM_IEX!H80</f>
        <v>20.45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8.5526</v>
      </c>
      <c r="E81">
        <f>GT_NG!P81</f>
        <v>14.877341070957533</v>
      </c>
      <c r="F81">
        <f>GT_Spot!P81</f>
        <v>0</v>
      </c>
      <c r="G81">
        <f>PPCL_NG!P81</f>
        <v>10.857142857142858</v>
      </c>
      <c r="H81">
        <f>PPCL_Spot!P81</f>
        <v>0</v>
      </c>
      <c r="I81">
        <f>Bawana_NG!P81</f>
        <v>108.4</v>
      </c>
      <c r="J81">
        <f>Bawana_RLNG!P81</f>
        <v>0</v>
      </c>
      <c r="K81">
        <f>Bawana_Spot!P81</f>
        <v>0</v>
      </c>
      <c r="L81">
        <f>TWOMCL!O81</f>
        <v>-5.8455580865603647</v>
      </c>
      <c r="M81">
        <f>EDWPCL!S81</f>
        <v>0</v>
      </c>
      <c r="N81">
        <f>'MSW BWN'!S81</f>
        <v>8.365344799999999</v>
      </c>
      <c r="O81">
        <f>BRPL_ISGS_exbus!BB81</f>
        <v>1003.9247953230205</v>
      </c>
      <c r="P81" s="77">
        <v>112.01548306451613</v>
      </c>
      <c r="Q81" s="77">
        <v>25.325608529819696</v>
      </c>
      <c r="R81" s="80">
        <v>0</v>
      </c>
      <c r="S81" s="80">
        <v>0</v>
      </c>
      <c r="T81" s="78">
        <f>SUMPRODUCT(LTA!F81:AJ81,LTA!F$101:AJ$101,LTA!F$103:AJ$103)</f>
        <v>13.16</v>
      </c>
      <c r="U81" s="78">
        <f>SUMPRODUCT(LTA!F81:AJ81,LTA!F$102:AJ$102,LTA!F$103:AJ$103)</f>
        <v>28.04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12.49</v>
      </c>
      <c r="Z81" s="75">
        <f>IEX!N81</f>
        <v>0</v>
      </c>
      <c r="AA81" s="117">
        <f>STOA!H81</f>
        <v>228.13000000000005</v>
      </c>
      <c r="AB81" s="117">
        <f>-STOA!N81</f>
        <v>-104.59</v>
      </c>
      <c r="AC81">
        <f t="shared" si="3"/>
        <v>15.00483014535731</v>
      </c>
      <c r="AD81">
        <f t="shared" si="4"/>
        <v>1468.237927413539</v>
      </c>
      <c r="AE81">
        <f>'IDT-1'!B81</f>
        <v>13.558</v>
      </c>
      <c r="AF81" s="26"/>
      <c r="AG81">
        <f t="shared" si="5"/>
        <v>1481.7959274135389</v>
      </c>
      <c r="AI81" s="75">
        <f>PXIL!H81</f>
        <v>0</v>
      </c>
      <c r="AJ81" s="75">
        <f>PXIL!N81</f>
        <v>0</v>
      </c>
      <c r="AK81" s="75">
        <f>RTM_IEX!H81</f>
        <v>19.54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8.5526</v>
      </c>
      <c r="E82">
        <f>GT_NG!P82</f>
        <v>14.877341070957533</v>
      </c>
      <c r="F82">
        <f>GT_Spot!P82</f>
        <v>0</v>
      </c>
      <c r="G82">
        <f>PPCL_NG!P82</f>
        <v>39.097207342332688</v>
      </c>
      <c r="H82">
        <f>PPCL_Spot!P82</f>
        <v>0</v>
      </c>
      <c r="I82">
        <f>Bawana_NG!P82</f>
        <v>108.4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8.3001211999999995</v>
      </c>
      <c r="O82">
        <f>BRPL_ISGS_exbus!BB82</f>
        <v>991.74342387944546</v>
      </c>
      <c r="P82" s="77">
        <v>112.01548306451613</v>
      </c>
      <c r="Q82" s="77">
        <v>25.325608529819696</v>
      </c>
      <c r="R82" s="80">
        <v>0</v>
      </c>
      <c r="S82" s="80">
        <v>0</v>
      </c>
      <c r="T82" s="78">
        <f>SUMPRODUCT(LTA!F82:AJ82,LTA!F$101:AJ$101,LTA!F$103:AJ$103)</f>
        <v>13.78</v>
      </c>
      <c r="U82" s="78">
        <f>SUMPRODUCT(LTA!F82:AJ82,LTA!F$102:AJ$102,LTA!F$103:AJ$103)</f>
        <v>29.240000000000002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16.61</v>
      </c>
      <c r="Z82" s="75">
        <f>IEX!N82</f>
        <v>0</v>
      </c>
      <c r="AA82" s="117">
        <f>STOA!H82</f>
        <v>222.36000000000007</v>
      </c>
      <c r="AB82" s="117">
        <f>-STOA!N82</f>
        <v>-104.59</v>
      </c>
      <c r="AC82">
        <f t="shared" si="3"/>
        <v>15.135925491437106</v>
      </c>
      <c r="AD82">
        <f t="shared" si="4"/>
        <v>1482.4390693475239</v>
      </c>
      <c r="AE82">
        <f>'IDT-1'!B82</f>
        <v>16.27</v>
      </c>
      <c r="AF82" s="26"/>
      <c r="AG82">
        <f t="shared" si="5"/>
        <v>1498.7090693475238</v>
      </c>
      <c r="AI82" s="75">
        <f>PXIL!H82</f>
        <v>0</v>
      </c>
      <c r="AJ82" s="75">
        <f>PXIL!N82</f>
        <v>0</v>
      </c>
      <c r="AK82" s="75">
        <f>RTM_IEX!H82</f>
        <v>17.989999999999998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8.5526</v>
      </c>
      <c r="E83">
        <f>GT_NG!P83</f>
        <v>14.877341070957533</v>
      </c>
      <c r="F83">
        <f>GT_Spot!P83</f>
        <v>0</v>
      </c>
      <c r="G83">
        <f>PPCL_NG!P83</f>
        <v>39.097207342332688</v>
      </c>
      <c r="H83">
        <f>PPCL_Spot!P83</f>
        <v>0</v>
      </c>
      <c r="I83">
        <f>Bawana_NG!P83</f>
        <v>108.4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8.2449319999999986</v>
      </c>
      <c r="O83">
        <f>BRPL_ISGS_exbus!BB83</f>
        <v>991.95180779406189</v>
      </c>
      <c r="P83" s="77">
        <v>112.01548306451613</v>
      </c>
      <c r="Q83" s="77">
        <v>25.325608529819696</v>
      </c>
      <c r="R83" s="80">
        <v>0</v>
      </c>
      <c r="S83" s="80">
        <v>0</v>
      </c>
      <c r="T83" s="78">
        <f>SUMPRODUCT(LTA!F83:AJ83,LTA!F$101:AJ$101,LTA!F$103:AJ$103)</f>
        <v>12.86</v>
      </c>
      <c r="U83" s="78">
        <f>SUMPRODUCT(LTA!F83:AJ83,LTA!F$102:AJ$102,LTA!F$103:AJ$103)</f>
        <v>29.990000000000002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178.78</v>
      </c>
      <c r="Z83" s="75">
        <f>IEX!N83</f>
        <v>0</v>
      </c>
      <c r="AA83" s="117">
        <f>STOA!H83</f>
        <v>45.499999999999993</v>
      </c>
      <c r="AB83" s="117">
        <f>-STOA!N83</f>
        <v>-104.59</v>
      </c>
      <c r="AC83">
        <f t="shared" si="3"/>
        <v>15.279569604925729</v>
      </c>
      <c r="AD83">
        <f t="shared" si="4"/>
        <v>1498.6186199486517</v>
      </c>
      <c r="AE83">
        <f>'IDT-1'!B83</f>
        <v>30.547999999999998</v>
      </c>
      <c r="AF83" s="26"/>
      <c r="AG83">
        <f t="shared" si="5"/>
        <v>1529.1666199486517</v>
      </c>
      <c r="AI83" s="75">
        <f>PXIL!H83</f>
        <v>0</v>
      </c>
      <c r="AJ83" s="75">
        <f>PXIL!N83</f>
        <v>0</v>
      </c>
      <c r="AK83" s="75">
        <f>RTM_IEX!H83</f>
        <v>49.02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8.5526</v>
      </c>
      <c r="E84">
        <f>GT_NG!P84</f>
        <v>14.877341070957533</v>
      </c>
      <c r="F84">
        <f>GT_Spot!P84</f>
        <v>0</v>
      </c>
      <c r="G84">
        <f>PPCL_NG!P84</f>
        <v>39.097207342332688</v>
      </c>
      <c r="H84">
        <f>PPCL_Spot!P84</f>
        <v>0</v>
      </c>
      <c r="I84">
        <f>Bawana_NG!P84</f>
        <v>108.4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8.3971203999999986</v>
      </c>
      <c r="O84">
        <f>BRPL_ISGS_exbus!BB84</f>
        <v>982.13649246623106</v>
      </c>
      <c r="P84" s="77">
        <v>112.01548306451613</v>
      </c>
      <c r="Q84" s="77">
        <v>25.325608529819696</v>
      </c>
      <c r="R84" s="80">
        <v>0</v>
      </c>
      <c r="S84" s="80">
        <v>0</v>
      </c>
      <c r="T84" s="78">
        <f>SUMPRODUCT(LTA!F84:AJ84,LTA!F$101:AJ$101,LTA!F$103:AJ$103)</f>
        <v>13.6</v>
      </c>
      <c r="U84" s="78">
        <f>SUMPRODUCT(LTA!F84:AJ84,LTA!F$102:AJ$102,LTA!F$103:AJ$103)</f>
        <v>30.57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185.51</v>
      </c>
      <c r="Z84" s="75">
        <f>IEX!N84</f>
        <v>0</v>
      </c>
      <c r="AA84" s="117">
        <f>STOA!H84</f>
        <v>45.499999999999993</v>
      </c>
      <c r="AB84" s="117">
        <f>-STOA!N84</f>
        <v>-104.59</v>
      </c>
      <c r="AC84">
        <f t="shared" si="3"/>
        <v>15.104686087960816</v>
      </c>
      <c r="AD84">
        <f t="shared" si="4"/>
        <v>1478.9203765377856</v>
      </c>
      <c r="AE84">
        <f>'IDT-1'!B84</f>
        <v>36</v>
      </c>
      <c r="AF84" s="26"/>
      <c r="AG84">
        <f t="shared" si="5"/>
        <v>1514.9203765377856</v>
      </c>
      <c r="AI84" s="75">
        <f>PXIL!H84</f>
        <v>0</v>
      </c>
      <c r="AJ84" s="75">
        <f>PXIL!N84</f>
        <v>0</v>
      </c>
      <c r="AK84" s="75">
        <f>RTM_IEX!H84</f>
        <v>30.76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8.5526</v>
      </c>
      <c r="E85">
        <f>GT_NG!P85</f>
        <v>14.877341070957533</v>
      </c>
      <c r="F85">
        <f>GT_Spot!P85</f>
        <v>0</v>
      </c>
      <c r="G85">
        <f>PPCL_NG!P85</f>
        <v>39.097207342332688</v>
      </c>
      <c r="H85">
        <f>PPCL_Spot!P85</f>
        <v>0</v>
      </c>
      <c r="I85">
        <f>Bawana_NG!P85</f>
        <v>140.4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8.0843815999999986</v>
      </c>
      <c r="O85">
        <f>BRPL_ISGS_exbus!BB85</f>
        <v>980.84012602943108</v>
      </c>
      <c r="P85" s="77">
        <v>112.01548306451613</v>
      </c>
      <c r="Q85" s="77">
        <v>25.325608529819696</v>
      </c>
      <c r="R85" s="80">
        <v>0</v>
      </c>
      <c r="S85" s="80">
        <v>0</v>
      </c>
      <c r="T85" s="78">
        <f>SUMPRODUCT(LTA!F85:AJ85,LTA!F$101:AJ$101,LTA!F$103:AJ$103)</f>
        <v>14.38</v>
      </c>
      <c r="U85" s="78">
        <f>SUMPRODUCT(LTA!F85:AJ85,LTA!F$102:AJ$102,LTA!F$103:AJ$103)</f>
        <v>24.560000000000002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165.33</v>
      </c>
      <c r="Z85" s="75">
        <f>IEX!N85</f>
        <v>0</v>
      </c>
      <c r="AA85" s="117">
        <f>STOA!H85</f>
        <v>45.499999999999993</v>
      </c>
      <c r="AB85" s="117">
        <f>-STOA!N85</f>
        <v>-104.59</v>
      </c>
      <c r="AC85">
        <f t="shared" si="3"/>
        <v>15.277345700375768</v>
      </c>
      <c r="AD85">
        <f t="shared" si="4"/>
        <v>1407.9686116885709</v>
      </c>
      <c r="AE85">
        <f>'IDT-1'!B85</f>
        <v>51</v>
      </c>
      <c r="AF85" s="26"/>
      <c r="AG85">
        <f t="shared" si="5"/>
        <v>1458.9686116885709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8.5526</v>
      </c>
      <c r="E86">
        <f>GT_NG!P86</f>
        <v>14.877341070957533</v>
      </c>
      <c r="F86">
        <f>GT_Spot!P86</f>
        <v>0</v>
      </c>
      <c r="G86">
        <f>PPCL_NG!P86</f>
        <v>37.997285908149422</v>
      </c>
      <c r="H86">
        <f>PPCL_Spot!P86</f>
        <v>0</v>
      </c>
      <c r="I86">
        <f>Bawana_NG!P86</f>
        <v>140.4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6.3902403999999988</v>
      </c>
      <c r="O86">
        <f>BRPL_ISGS_exbus!BB86</f>
        <v>970.31336735003117</v>
      </c>
      <c r="P86" s="77">
        <v>112.01548306451613</v>
      </c>
      <c r="Q86" s="77">
        <v>25.325608529819696</v>
      </c>
      <c r="R86" s="80">
        <v>0</v>
      </c>
      <c r="S86" s="80">
        <v>0</v>
      </c>
      <c r="T86" s="78">
        <f>SUMPRODUCT(LTA!F86:AJ86,LTA!F$101:AJ$101,LTA!F$103:AJ$103)</f>
        <v>14.57</v>
      </c>
      <c r="U86" s="78">
        <f>SUMPRODUCT(LTA!F86:AJ86,LTA!F$102:AJ$102,LTA!F$103:AJ$103)</f>
        <v>24.46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143.22</v>
      </c>
      <c r="Z86" s="75">
        <f>IEX!N86</f>
        <v>0</v>
      </c>
      <c r="AA86" s="117">
        <f>STOA!H86</f>
        <v>45.499999999999993</v>
      </c>
      <c r="AB86" s="117">
        <f>-STOA!N86</f>
        <v>-104.59</v>
      </c>
      <c r="AC86">
        <f t="shared" si="3"/>
        <v>14.975224600338432</v>
      </c>
      <c r="AD86">
        <f t="shared" si="4"/>
        <v>1371.9299114750249</v>
      </c>
      <c r="AE86">
        <f>'IDT-1'!B86</f>
        <v>66</v>
      </c>
      <c r="AF86" s="26"/>
      <c r="AG86">
        <f t="shared" si="5"/>
        <v>1437.9299114750249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8.5526</v>
      </c>
      <c r="E87">
        <f>GT_NG!P87</f>
        <v>14.877341070957533</v>
      </c>
      <c r="F87">
        <f>GT_Spot!P87</f>
        <v>0</v>
      </c>
      <c r="G87">
        <f>PPCL_NG!P87</f>
        <v>37.997285908149422</v>
      </c>
      <c r="H87">
        <f>PPCL_Spot!P87</f>
        <v>0</v>
      </c>
      <c r="I87">
        <f>Bawana_NG!P87</f>
        <v>75.989999999999995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-0.98002639999999985</v>
      </c>
      <c r="O87">
        <f>BRPL_ISGS_exbus!BB87</f>
        <v>964.82054350703106</v>
      </c>
      <c r="P87" s="77">
        <v>112.01548306451613</v>
      </c>
      <c r="Q87" s="77">
        <v>25.825521844660198</v>
      </c>
      <c r="R87" s="80">
        <v>0</v>
      </c>
      <c r="S87" s="80">
        <v>0</v>
      </c>
      <c r="T87" s="78">
        <f>SUMPRODUCT(LTA!F87:AJ87,LTA!F$101:AJ$101,LTA!F$103:AJ$103)</f>
        <v>16.27</v>
      </c>
      <c r="U87" s="78">
        <f>SUMPRODUCT(LTA!F87:AJ87,LTA!F$102:AJ$102,LTA!F$103:AJ$103)</f>
        <v>24.240000000000002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104.77</v>
      </c>
      <c r="Z87" s="75">
        <f>IEX!N87</f>
        <v>0</v>
      </c>
      <c r="AA87" s="117">
        <f>STOA!H87</f>
        <v>45.519999999999996</v>
      </c>
      <c r="AB87" s="117">
        <f>-STOA!N87</f>
        <v>-104.59</v>
      </c>
      <c r="AC87">
        <f t="shared" si="3"/>
        <v>13.651063805503959</v>
      </c>
      <c r="AD87">
        <f t="shared" si="4"/>
        <v>1313.2208949416997</v>
      </c>
      <c r="AE87">
        <f>'IDT-1'!B87</f>
        <v>81</v>
      </c>
      <c r="AF87" s="26"/>
      <c r="AG87">
        <f t="shared" si="5"/>
        <v>1394.2208949416997</v>
      </c>
      <c r="AI87" s="75">
        <f>PXIL!H87</f>
        <v>0</v>
      </c>
      <c r="AJ87" s="75">
        <f>PXIL!N87</f>
        <v>0</v>
      </c>
      <c r="AK87" s="75">
        <f>RTM_IEX!H87</f>
        <v>7.69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8.5526</v>
      </c>
      <c r="E88">
        <f>GT_NG!P88</f>
        <v>14.877341070957533</v>
      </c>
      <c r="F88">
        <f>GT_Spot!P88</f>
        <v>0</v>
      </c>
      <c r="G88">
        <f>PPCL_NG!P88</f>
        <v>37.997285908149422</v>
      </c>
      <c r="H88">
        <f>PPCL_Spot!P88</f>
        <v>0</v>
      </c>
      <c r="I88">
        <f>Bawana_NG!P88</f>
        <v>75.989999999999995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-0.89975119999999986</v>
      </c>
      <c r="O88">
        <f>BRPL_ISGS_exbus!BB88</f>
        <v>954.63473273283114</v>
      </c>
      <c r="P88" s="77">
        <v>112.01548306451613</v>
      </c>
      <c r="Q88" s="77">
        <v>25.825521844660198</v>
      </c>
      <c r="R88" s="80">
        <v>0</v>
      </c>
      <c r="S88" s="80">
        <v>0</v>
      </c>
      <c r="T88" s="78">
        <f>SUMPRODUCT(LTA!F88:AJ88,LTA!F$101:AJ$101,LTA!F$103:AJ$103)</f>
        <v>17.45</v>
      </c>
      <c r="U88" s="78">
        <f>SUMPRODUCT(LTA!F88:AJ88,LTA!F$102:AJ$102,LTA!F$103:AJ$103)</f>
        <v>23.88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77.86</v>
      </c>
      <c r="Z88" s="75">
        <f>IEX!N88</f>
        <v>0</v>
      </c>
      <c r="AA88" s="117">
        <f>STOA!H88</f>
        <v>45.519999999999996</v>
      </c>
      <c r="AB88" s="117">
        <f>-STOA!N88</f>
        <v>-104.59</v>
      </c>
      <c r="AC88">
        <f t="shared" si="3"/>
        <v>13.348019977228532</v>
      </c>
      <c r="AD88">
        <f t="shared" si="4"/>
        <v>1279.2484031957754</v>
      </c>
      <c r="AE88">
        <f>'IDT-1'!B88</f>
        <v>91</v>
      </c>
      <c r="AF88" s="26"/>
      <c r="AG88">
        <f t="shared" si="5"/>
        <v>1370.2484031957754</v>
      </c>
      <c r="AI88" s="75">
        <f>PXIL!H88</f>
        <v>0</v>
      </c>
      <c r="AJ88" s="75">
        <f>PXIL!N88</f>
        <v>0</v>
      </c>
      <c r="AK88" s="75">
        <f>RTM_IEX!H88</f>
        <v>9.61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8.5526</v>
      </c>
      <c r="E89">
        <f>GT_NG!P89</f>
        <v>14.877341070957533</v>
      </c>
      <c r="F89">
        <f>GT_Spot!P89</f>
        <v>0</v>
      </c>
      <c r="G89">
        <f>PPCL_NG!P89</f>
        <v>37.997285908149422</v>
      </c>
      <c r="H89">
        <f>PPCL_Spot!P89</f>
        <v>0</v>
      </c>
      <c r="I89">
        <f>Bawana_NG!P89</f>
        <v>79.586363594827986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-0.8830271999999999</v>
      </c>
      <c r="O89">
        <f>BRPL_ISGS_exbus!BB89</f>
        <v>957.78041253901074</v>
      </c>
      <c r="P89" s="77">
        <v>112.01548306451613</v>
      </c>
      <c r="Q89" s="77">
        <v>33.78</v>
      </c>
      <c r="R89" s="80">
        <v>0</v>
      </c>
      <c r="S89" s="80">
        <v>0</v>
      </c>
      <c r="T89" s="78">
        <f>SUMPRODUCT(LTA!F89:AJ89,LTA!F$101:AJ$101,LTA!F$103:AJ$103)</f>
        <v>41.19</v>
      </c>
      <c r="U89" s="78">
        <f>SUMPRODUCT(LTA!F89:AJ89,LTA!F$102:AJ$102,LTA!F$103:AJ$103)</f>
        <v>23.990000000000002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49.02</v>
      </c>
      <c r="Z89" s="75">
        <f>IEX!N89</f>
        <v>0</v>
      </c>
      <c r="AA89" s="117">
        <f>STOA!H89</f>
        <v>45.519999999999996</v>
      </c>
      <c r="AB89" s="117">
        <f>-STOA!N89</f>
        <v>-104.59</v>
      </c>
      <c r="AC89">
        <f t="shared" si="3"/>
        <v>13.534840889119707</v>
      </c>
      <c r="AD89">
        <f t="shared" si="4"/>
        <v>1300.3248278402316</v>
      </c>
      <c r="AE89">
        <f>'IDT-1'!B89</f>
        <v>101</v>
      </c>
      <c r="AF89" s="26"/>
      <c r="AG89">
        <f t="shared" si="5"/>
        <v>1401.3248278402316</v>
      </c>
      <c r="AI89" s="75">
        <f>PXIL!H89</f>
        <v>0</v>
      </c>
      <c r="AJ89" s="75">
        <f>PXIL!N89</f>
        <v>0</v>
      </c>
      <c r="AK89" s="75">
        <f>RTM_IEX!H89</f>
        <v>21.15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8.5526</v>
      </c>
      <c r="E90">
        <f>GT_NG!P90</f>
        <v>15.271954380508037</v>
      </c>
      <c r="F90">
        <f>GT_Spot!P90</f>
        <v>0</v>
      </c>
      <c r="G90">
        <f>PPCL_NG!P90</f>
        <v>37.997285908149422</v>
      </c>
      <c r="H90">
        <f>PPCL_Spot!P90</f>
        <v>0</v>
      </c>
      <c r="I90">
        <f>Bawana_NG!P90</f>
        <v>79.586363594827986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-0.59370199999999984</v>
      </c>
      <c r="O90">
        <f>BRPL_ISGS_exbus!BB90</f>
        <v>957.78041253901074</v>
      </c>
      <c r="P90" s="77">
        <v>112.01548306451613</v>
      </c>
      <c r="Q90" s="77">
        <v>33.78</v>
      </c>
      <c r="R90" s="80">
        <v>0</v>
      </c>
      <c r="S90" s="80">
        <v>0</v>
      </c>
      <c r="T90" s="78">
        <f>SUMPRODUCT(LTA!F90:AJ90,LTA!F$101:AJ$101,LTA!F$103:AJ$103)</f>
        <v>41.709999999999994</v>
      </c>
      <c r="U90" s="78">
        <f>SUMPRODUCT(LTA!F90:AJ90,LTA!F$102:AJ$102,LTA!F$103:AJ$103)</f>
        <v>25.09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11.53</v>
      </c>
      <c r="Z90" s="75">
        <f>IEX!N90</f>
        <v>0</v>
      </c>
      <c r="AA90" s="117">
        <f>STOA!H90</f>
        <v>45.519999999999996</v>
      </c>
      <c r="AB90" s="117">
        <f>-STOA!N90</f>
        <v>-104.59</v>
      </c>
      <c r="AC90">
        <f t="shared" si="3"/>
        <v>13.152416820222767</v>
      </c>
      <c r="AD90">
        <f t="shared" si="4"/>
        <v>1257.8311904186789</v>
      </c>
      <c r="AE90">
        <f>'IDT-1'!B90</f>
        <v>116</v>
      </c>
      <c r="AF90" s="26"/>
      <c r="AG90">
        <f t="shared" si="5"/>
        <v>1373.8311904186789</v>
      </c>
      <c r="AI90" s="75">
        <f>PXIL!H90</f>
        <v>0</v>
      </c>
      <c r="AJ90" s="75">
        <f>PXIL!N90</f>
        <v>0</v>
      </c>
      <c r="AK90" s="75">
        <f>RTM_IEX!H90</f>
        <v>13.46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8.5526</v>
      </c>
      <c r="E91">
        <f>GT_NG!P91</f>
        <v>15.678123379989634</v>
      </c>
      <c r="F91">
        <f>GT_Spot!P91</f>
        <v>0</v>
      </c>
      <c r="G91">
        <f>PPCL_NG!P91</f>
        <v>37.997285908149422</v>
      </c>
      <c r="H91">
        <f>PPCL_Spot!P91</f>
        <v>0</v>
      </c>
      <c r="I91">
        <f>Bawana_NG!P91</f>
        <v>79.586363594827986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4.8482875999999999</v>
      </c>
      <c r="O91">
        <f>BRPL_ISGS_exbus!BB91</f>
        <v>975.59970919169166</v>
      </c>
      <c r="P91" s="77">
        <v>112.01548306451613</v>
      </c>
      <c r="Q91" s="77">
        <v>33.78</v>
      </c>
      <c r="R91" s="80">
        <v>0</v>
      </c>
      <c r="S91" s="80">
        <v>0</v>
      </c>
      <c r="T91" s="78">
        <f>SUMPRODUCT(LTA!F91:AJ91,LTA!F$101:AJ$101,LTA!F$103:AJ$103)</f>
        <v>42.519999999999996</v>
      </c>
      <c r="U91" s="78">
        <f>SUMPRODUCT(LTA!F91:AJ91,LTA!F$102:AJ$102,LTA!F$103:AJ$103)</f>
        <v>26.84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45.519999999999996</v>
      </c>
      <c r="AB91" s="117">
        <f>-STOA!N91</f>
        <v>-104.59</v>
      </c>
      <c r="AC91">
        <f t="shared" si="3"/>
        <v>13.618066886775614</v>
      </c>
      <c r="AD91">
        <f t="shared" si="4"/>
        <v>1311.4729956042888</v>
      </c>
      <c r="AE91">
        <f>'IDT-1'!B91</f>
        <v>50</v>
      </c>
      <c r="AF91" s="26"/>
      <c r="AG91">
        <f t="shared" si="5"/>
        <v>1361.4729956042888</v>
      </c>
      <c r="AI91" s="75">
        <f>PXIL!H91</f>
        <v>0</v>
      </c>
      <c r="AJ91" s="75">
        <f>PXIL!N91</f>
        <v>0</v>
      </c>
      <c r="AK91" s="75">
        <f>RTM_IEX!H91</f>
        <v>7.69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45.18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8.5526</v>
      </c>
      <c r="E92">
        <f>GT_NG!P92</f>
        <v>15.678123379989634</v>
      </c>
      <c r="F92">
        <f>GT_Spot!P92</f>
        <v>0</v>
      </c>
      <c r="G92">
        <f>PPCL_NG!P92</f>
        <v>39.097207342332688</v>
      </c>
      <c r="H92">
        <f>PPCL_Spot!P92</f>
        <v>0</v>
      </c>
      <c r="I92">
        <f>Bawana_NG!P92</f>
        <v>79.586363594827986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7.0324419999999996</v>
      </c>
      <c r="O92">
        <f>BRPL_ISGS_exbus!BB92</f>
        <v>959.21408384065148</v>
      </c>
      <c r="P92" s="77">
        <v>112.01548306451613</v>
      </c>
      <c r="Q92" s="77">
        <v>33.78</v>
      </c>
      <c r="R92" s="80">
        <v>0</v>
      </c>
      <c r="S92" s="80">
        <v>0</v>
      </c>
      <c r="T92" s="78">
        <f>SUMPRODUCT(LTA!F92:AJ92,LTA!F$101:AJ$101,LTA!F$103:AJ$103)</f>
        <v>70.41</v>
      </c>
      <c r="U92" s="78">
        <f>SUMPRODUCT(LTA!F92:AJ92,LTA!F$102:AJ$102,LTA!F$103:AJ$103)</f>
        <v>69.099999999999994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45.519999999999996</v>
      </c>
      <c r="AB92" s="117">
        <f>-STOA!N92</f>
        <v>-104.59</v>
      </c>
      <c r="AC92">
        <f t="shared" si="3"/>
        <v>13.764837251027272</v>
      </c>
      <c r="AD92">
        <f t="shared" si="4"/>
        <v>1328.0046757231801</v>
      </c>
      <c r="AE92">
        <f>'IDT-1'!B92</f>
        <v>42</v>
      </c>
      <c r="AF92" s="26"/>
      <c r="AG92">
        <f t="shared" si="5"/>
        <v>1370.0046757231801</v>
      </c>
      <c r="AI92" s="75">
        <f>PXIL!H92</f>
        <v>0</v>
      </c>
      <c r="AJ92" s="75">
        <f>PXIL!N92</f>
        <v>0</v>
      </c>
      <c r="AK92" s="75">
        <f>RTM_IEX!H92</f>
        <v>12.5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8.5526</v>
      </c>
      <c r="E93">
        <f>GT_NG!P93</f>
        <v>15.678123379989634</v>
      </c>
      <c r="F93">
        <f>GT_Spot!P93</f>
        <v>0</v>
      </c>
      <c r="G93">
        <f>PPCL_NG!P93</f>
        <v>39.097207342332688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7.7147812</v>
      </c>
      <c r="O93">
        <f>BRPL_ISGS_exbus!BB93</f>
        <v>958.16611411602435</v>
      </c>
      <c r="P93" s="77">
        <v>112.01548306451613</v>
      </c>
      <c r="Q93" s="77">
        <v>33.78</v>
      </c>
      <c r="R93" s="80">
        <v>0</v>
      </c>
      <c r="S93" s="80">
        <v>0</v>
      </c>
      <c r="T93" s="78">
        <f>SUMPRODUCT(LTA!F93:AJ93,LTA!F$101:AJ$101,LTA!F$103:AJ$103)</f>
        <v>71.89</v>
      </c>
      <c r="U93" s="78">
        <f>SUMPRODUCT(LTA!F93:AJ93,LTA!F$102:AJ$102,LTA!F$103:AJ$103)</f>
        <v>71.84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2.75</v>
      </c>
      <c r="AB93" s="117">
        <f>-STOA!N93</f>
        <v>-104.59</v>
      </c>
      <c r="AC93">
        <f t="shared" si="3"/>
        <v>13.386942441650554</v>
      </c>
      <c r="AD93">
        <f t="shared" si="4"/>
        <v>1277.404466047841</v>
      </c>
      <c r="AE93">
        <f>'IDT-1'!B93</f>
        <v>31</v>
      </c>
      <c r="AF93" s="26"/>
      <c r="AG93">
        <f t="shared" si="5"/>
        <v>1308.404466047841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8.5526</v>
      </c>
      <c r="E94">
        <f>GT_NG!P94</f>
        <v>15.678123379989634</v>
      </c>
      <c r="F94">
        <f>GT_Spot!P94</f>
        <v>0</v>
      </c>
      <c r="G94">
        <f>PPCL_NG!P94</f>
        <v>39.097207342332688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7.7699703999999983</v>
      </c>
      <c r="O94">
        <f>BRPL_ISGS_exbus!BB94</f>
        <v>958.16611411602435</v>
      </c>
      <c r="P94" s="77">
        <v>112.01548306451613</v>
      </c>
      <c r="Q94" s="77">
        <v>33.78</v>
      </c>
      <c r="R94" s="80">
        <v>0</v>
      </c>
      <c r="S94" s="80">
        <v>0</v>
      </c>
      <c r="T94" s="78">
        <f>SUMPRODUCT(LTA!F94:AJ94,LTA!F$101:AJ$101,LTA!F$103:AJ$103)</f>
        <v>79.94</v>
      </c>
      <c r="U94" s="78">
        <f>SUMPRODUCT(LTA!F94:AJ94,LTA!F$102:AJ$102,LTA!F$103:AJ$103)</f>
        <v>74.509999999999991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2.75</v>
      </c>
      <c r="AB94" s="117">
        <f>-STOA!N94</f>
        <v>-104.59</v>
      </c>
      <c r="AC94">
        <f t="shared" si="3"/>
        <v>13.694839167143243</v>
      </c>
      <c r="AD94">
        <f t="shared" si="4"/>
        <v>1263.871758522348</v>
      </c>
      <c r="AE94">
        <f>'IDT-1'!B94</f>
        <v>0</v>
      </c>
      <c r="AF94" s="26"/>
      <c r="AG94">
        <f t="shared" si="5"/>
        <v>1263.871758522348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8.5526</v>
      </c>
      <c r="E95">
        <f>GT_NG!P95</f>
        <v>15.678123379989634</v>
      </c>
      <c r="F95">
        <f>GT_Spot!P95</f>
        <v>0</v>
      </c>
      <c r="G95">
        <f>PPCL_NG!P95</f>
        <v>39.097207342332688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7.8836936</v>
      </c>
      <c r="O95">
        <f>BRPL_ISGS_exbus!BB95</f>
        <v>862.06846511895401</v>
      </c>
      <c r="P95" s="77">
        <v>112.01548306451613</v>
      </c>
      <c r="Q95" s="77">
        <v>33.78</v>
      </c>
      <c r="R95" s="80">
        <v>0</v>
      </c>
      <c r="S95" s="80">
        <v>0</v>
      </c>
      <c r="T95" s="78">
        <f>SUMPRODUCT(LTA!F95:AJ95,LTA!F$101:AJ$101,LTA!F$103:AJ$103)</f>
        <v>80.849999999999994</v>
      </c>
      <c r="U95" s="78">
        <f>SUMPRODUCT(LTA!F95:AJ95,LTA!F$102:AJ$102,LTA!F$103:AJ$103)</f>
        <v>72.56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2.75</v>
      </c>
      <c r="AB95" s="117">
        <f>-STOA!N95</f>
        <v>-104.59</v>
      </c>
      <c r="AC95">
        <f t="shared" si="3"/>
        <v>12.690100452251704</v>
      </c>
      <c r="AD95">
        <f t="shared" si="4"/>
        <v>1184.8525714401692</v>
      </c>
      <c r="AE95">
        <f>'IDT-1'!B95</f>
        <v>0</v>
      </c>
      <c r="AF95" s="26"/>
      <c r="AG95">
        <f t="shared" si="5"/>
        <v>1184.8525714401692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8.5526</v>
      </c>
      <c r="E96">
        <f>GT_NG!P96</f>
        <v>9.9989740959220317</v>
      </c>
      <c r="F96">
        <f>GT_Spot!P96</f>
        <v>0</v>
      </c>
      <c r="G96">
        <f>PPCL_NG!P96</f>
        <v>37.997285908149422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7.7699703999999983</v>
      </c>
      <c r="O96">
        <f>BRPL_ISGS_exbus!BB96</f>
        <v>787.0481027492624</v>
      </c>
      <c r="P96" s="77">
        <v>112.01548306451613</v>
      </c>
      <c r="Q96" s="77">
        <v>33.78</v>
      </c>
      <c r="R96" s="80">
        <v>0</v>
      </c>
      <c r="S96" s="80">
        <v>0</v>
      </c>
      <c r="T96" s="78">
        <f>SUMPRODUCT(LTA!F96:AJ96,LTA!F$101:AJ$101,LTA!F$103:AJ$103)</f>
        <v>82.49</v>
      </c>
      <c r="U96" s="78">
        <f>SUMPRODUCT(LTA!F96:AJ96,LTA!F$102:AJ$102,LTA!F$103:AJ$103)</f>
        <v>86.7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2.75</v>
      </c>
      <c r="AB96" s="117">
        <f>-STOA!N96</f>
        <v>-104.59</v>
      </c>
      <c r="AC96">
        <f t="shared" si="3"/>
        <v>12.108128676917811</v>
      </c>
      <c r="AD96">
        <f t="shared" si="4"/>
        <v>1119.3013869275608</v>
      </c>
      <c r="AE96">
        <f>'IDT-1'!B96</f>
        <v>0</v>
      </c>
      <c r="AF96" s="26"/>
      <c r="AG96">
        <f t="shared" si="5"/>
        <v>1119.3013869275608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8.5526</v>
      </c>
      <c r="E97">
        <f>GT_NG!P97</f>
        <v>15.678123379989634</v>
      </c>
      <c r="F97">
        <f>GT_Spot!P97</f>
        <v>0</v>
      </c>
      <c r="G97">
        <f>PPCL_NG!P97</f>
        <v>39.097207342332688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7.9238311999999995</v>
      </c>
      <c r="O97">
        <f>BRPL_ISGS_exbus!BB97</f>
        <v>734.70203369662318</v>
      </c>
      <c r="P97" s="77">
        <v>112.01548306451613</v>
      </c>
      <c r="Q97" s="77">
        <v>33.78</v>
      </c>
      <c r="R97" s="80">
        <v>0</v>
      </c>
      <c r="S97" s="80">
        <v>0</v>
      </c>
      <c r="T97" s="78">
        <f>SUMPRODUCT(LTA!F97:AJ97,LTA!F$101:AJ$101,LTA!F$103:AJ$103)</f>
        <v>93.399999999999991</v>
      </c>
      <c r="U97" s="78">
        <f>SUMPRODUCT(LTA!F97:AJ97,LTA!F$102:AJ$102,LTA!F$103:AJ$103)</f>
        <v>90.809999999999988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2.75</v>
      </c>
      <c r="AB97" s="117">
        <f>-STOA!N97</f>
        <v>-104.59</v>
      </c>
      <c r="AC97">
        <f t="shared" si="3"/>
        <v>11.929450341837146</v>
      </c>
      <c r="AD97">
        <f t="shared" si="4"/>
        <v>1079.0869277282534</v>
      </c>
      <c r="AE97">
        <f>'IDT-1'!B97</f>
        <v>0</v>
      </c>
      <c r="AF97" s="26"/>
      <c r="AG97">
        <f t="shared" si="5"/>
        <v>1079.0869277282534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8.5526</v>
      </c>
      <c r="E98">
        <f>GT_NG!P98</f>
        <v>15.678123379989634</v>
      </c>
      <c r="F98">
        <f>GT_Spot!P98</f>
        <v>0</v>
      </c>
      <c r="G98">
        <f>PPCL_NG!P98</f>
        <v>39.097207342332688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8.2365699999999986</v>
      </c>
      <c r="O98">
        <f>BRPL_ISGS_exbus!BB98</f>
        <v>687.24033034262493</v>
      </c>
      <c r="P98" s="77">
        <v>112.01548306451613</v>
      </c>
      <c r="Q98" s="77">
        <v>33.78</v>
      </c>
      <c r="R98" s="80">
        <v>0</v>
      </c>
      <c r="S98" s="80">
        <v>0</v>
      </c>
      <c r="T98" s="78">
        <f>SUMPRODUCT(LTA!F98:AJ98,LTA!F$101:AJ$101,LTA!F$103:AJ$103)</f>
        <v>93.9</v>
      </c>
      <c r="U98" s="78">
        <f>SUMPRODUCT(LTA!F98:AJ98,LTA!F$102:AJ$102,LTA!F$103:AJ$103)</f>
        <v>94.27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2.75</v>
      </c>
      <c r="AB98" s="117">
        <f>-STOA!N98</f>
        <v>-104.59</v>
      </c>
      <c r="AC98">
        <f t="shared" si="3"/>
        <v>11.620412473939524</v>
      </c>
      <c r="AD98">
        <f t="shared" si="4"/>
        <v>1028.2070010421526</v>
      </c>
      <c r="AE98">
        <f>'IDT-1'!B98</f>
        <v>0</v>
      </c>
      <c r="AF98" s="26"/>
      <c r="AG98">
        <f t="shared" si="5"/>
        <v>1028.2070010421526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0.20526239999999979</v>
      </c>
      <c r="E99">
        <f t="shared" si="6"/>
        <v>0.35230943306256818</v>
      </c>
      <c r="F99">
        <f t="shared" si="6"/>
        <v>0</v>
      </c>
      <c r="G99">
        <f t="shared" si="6"/>
        <v>0.89129402362923382</v>
      </c>
      <c r="H99">
        <f t="shared" si="6"/>
        <v>0.24681054455640916</v>
      </c>
      <c r="I99">
        <f t="shared" si="6"/>
        <v>2.1179928574018425</v>
      </c>
      <c r="J99">
        <f t="shared" si="6"/>
        <v>0</v>
      </c>
      <c r="K99">
        <f t="shared" si="6"/>
        <v>0</v>
      </c>
      <c r="L99">
        <f t="shared" si="6"/>
        <v>-0.14596800261658349</v>
      </c>
      <c r="M99">
        <f t="shared" si="6"/>
        <v>0</v>
      </c>
      <c r="N99">
        <f t="shared" si="6"/>
        <v>0.17554388410000005</v>
      </c>
      <c r="O99">
        <f t="shared" si="6"/>
        <v>21.203555670105303</v>
      </c>
      <c r="P99" s="77">
        <f t="shared" si="6"/>
        <v>2.3926250804616069</v>
      </c>
      <c r="Q99" s="77">
        <f t="shared" si="6"/>
        <v>0.6288960952669902</v>
      </c>
      <c r="R99" s="80">
        <f t="shared" si="6"/>
        <v>0.42875250434205392</v>
      </c>
      <c r="S99" s="80">
        <f t="shared" si="6"/>
        <v>0</v>
      </c>
      <c r="T99" s="78">
        <f t="shared" si="6"/>
        <v>2.877225000000001</v>
      </c>
      <c r="U99" s="78">
        <f t="shared" si="6"/>
        <v>1.0441950000000004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0.7938925</v>
      </c>
      <c r="Z99" s="75">
        <f t="shared" si="6"/>
        <v>-0.49049999999999999</v>
      </c>
      <c r="AA99" s="117">
        <f t="shared" si="6"/>
        <v>3.6040949999999992</v>
      </c>
      <c r="AB99" s="117">
        <f t="shared" si="6"/>
        <v>-4.214280000000004</v>
      </c>
      <c r="AC99">
        <f t="shared" si="6"/>
        <v>0.38089493672928859</v>
      </c>
      <c r="AD99">
        <f t="shared" si="6"/>
        <v>31.632137053580131</v>
      </c>
      <c r="AE99">
        <f t="shared" si="6"/>
        <v>0.22624475000000002</v>
      </c>
      <c r="AG99">
        <f t="shared" si="6"/>
        <v>31.858381803580127</v>
      </c>
      <c r="AI99">
        <f t="shared" si="6"/>
        <v>0</v>
      </c>
      <c r="AJ99">
        <f t="shared" si="6"/>
        <v>0</v>
      </c>
      <c r="AK99">
        <f t="shared" si="6"/>
        <v>0.61216499999999985</v>
      </c>
      <c r="AL99">
        <f t="shared" si="6"/>
        <v>-0.75875000000000004</v>
      </c>
      <c r="AM99">
        <f t="shared" si="6"/>
        <v>0</v>
      </c>
      <c r="AN99">
        <f t="shared" si="6"/>
        <v>0</v>
      </c>
      <c r="AO99">
        <f t="shared" si="6"/>
        <v>4.7915000000000006E-2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44956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4.7827000000000002</v>
      </c>
      <c r="E3">
        <f>GT_NG!Q3</f>
        <v>8.8445826853291862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4.6346879999999988</v>
      </c>
      <c r="O3">
        <f>BYPL_ISGS_exbus!BB3</f>
        <v>489.47563501358042</v>
      </c>
      <c r="P3" s="77">
        <v>64.776569764363245</v>
      </c>
      <c r="Q3" s="77">
        <v>14.65</v>
      </c>
      <c r="R3" s="80">
        <v>0</v>
      </c>
      <c r="S3" s="80">
        <v>0</v>
      </c>
      <c r="T3" s="78">
        <f>SUMPRODUCT(LTA!F3:AJ3,LTA!F$101:AJ$101,LTA!F$104:AJ$104)</f>
        <v>38.549999999999997</v>
      </c>
      <c r="U3" s="78">
        <f>SUMPRODUCT(LTA!F3:AJ3,LTA!F$102:AJ$102,LTA!F$104:AJ$104)</f>
        <v>114.81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-239</v>
      </c>
      <c r="AA3" s="117">
        <f>STOA!I3</f>
        <v>0.34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11.749838197643561</v>
      </c>
      <c r="AD3">
        <f>SUM(B3:AB3,AI3:AR3)-AC3</f>
        <v>447.22658623558431</v>
      </c>
      <c r="AE3">
        <f>'IDT-1'!C3</f>
        <v>0</v>
      </c>
      <c r="AF3" s="26"/>
      <c r="AG3">
        <f>SUM(AD3:AF3)</f>
        <v>447.22658623558431</v>
      </c>
      <c r="AI3" s="75">
        <f>PXIL!I3</f>
        <v>0</v>
      </c>
      <c r="AJ3" s="75">
        <f>PXIL!O3</f>
        <v>0</v>
      </c>
      <c r="AK3" s="75">
        <f>RTM_IEX!I3</f>
        <v>81.709999999999994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4.7827000000000002</v>
      </c>
      <c r="E4">
        <f>GT_NG!Q4</f>
        <v>8.8445826853291862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4.3870839999999998</v>
      </c>
      <c r="O4">
        <f>BYPL_ISGS_exbus!BB4</f>
        <v>474.46045543926277</v>
      </c>
      <c r="P4" s="77">
        <v>64.776569764363245</v>
      </c>
      <c r="Q4" s="77">
        <v>14.65</v>
      </c>
      <c r="R4" s="80">
        <v>0</v>
      </c>
      <c r="S4" s="80">
        <v>0</v>
      </c>
      <c r="T4" s="78">
        <f>SUMPRODUCT(LTA!F4:AJ4,LTA!F$101:AJ$101,LTA!F$104:AJ$104)</f>
        <v>38.08</v>
      </c>
      <c r="U4" s="78">
        <f>SUMPRODUCT(LTA!F4:AJ4,LTA!F$102:AJ$102,LTA!F$104:AJ$104)</f>
        <v>114.71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-259</v>
      </c>
      <c r="AA4" s="117">
        <f>STOA!I4</f>
        <v>0.34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11.830312252633473</v>
      </c>
      <c r="AD4">
        <f t="shared" ref="AD4:AD67" si="1">SUM(B4:AB4,AI4:AR4)-AC4</f>
        <v>416.11332860627687</v>
      </c>
      <c r="AE4">
        <f>'IDT-1'!C4</f>
        <v>0</v>
      </c>
      <c r="AF4" s="26"/>
      <c r="AG4">
        <f t="shared" ref="AG4:AG67" si="2">SUM(AD4:AF4)</f>
        <v>416.11332860627687</v>
      </c>
      <c r="AI4" s="75">
        <f>PXIL!I4</f>
        <v>0</v>
      </c>
      <c r="AJ4" s="75">
        <f>PXIL!O4</f>
        <v>0</v>
      </c>
      <c r="AK4" s="75">
        <f>RTM_IEX!I4</f>
        <v>86.51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4.7827000000000002</v>
      </c>
      <c r="E5">
        <f>GT_NG!Q5</f>
        <v>8.8445826853291862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4.3000879999999997</v>
      </c>
      <c r="O5">
        <f>BYPL_ISGS_exbus!BB5</f>
        <v>463.23102656186165</v>
      </c>
      <c r="P5" s="77">
        <v>28.838113923222814</v>
      </c>
      <c r="Q5" s="77">
        <v>14.65</v>
      </c>
      <c r="R5" s="80">
        <v>0</v>
      </c>
      <c r="S5" s="80">
        <v>0</v>
      </c>
      <c r="T5" s="78">
        <f>SUMPRODUCT(LTA!F5:AJ5,LTA!F$101:AJ$101,LTA!F$104:AJ$104)</f>
        <v>37.630000000000003</v>
      </c>
      <c r="U5" s="78">
        <f>SUMPRODUCT(LTA!F5:AJ5,LTA!F$102:AJ$102,LTA!F$104:AJ$104)</f>
        <v>87.63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-246.82</v>
      </c>
      <c r="AA5" s="117">
        <f>STOA!I5</f>
        <v>0.34</v>
      </c>
      <c r="AB5" s="117">
        <f>-STOA!O5</f>
        <v>-197.18</v>
      </c>
      <c r="AC5">
        <f t="shared" si="0"/>
        <v>11.486997709089966</v>
      </c>
      <c r="AD5">
        <f t="shared" si="1"/>
        <v>401.91176243127876</v>
      </c>
      <c r="AE5">
        <f>'IDT-1'!C5</f>
        <v>0</v>
      </c>
      <c r="AF5" s="26"/>
      <c r="AG5">
        <f t="shared" si="2"/>
        <v>401.91176243127876</v>
      </c>
      <c r="AI5" s="75">
        <f>PXIL!I5</f>
        <v>0</v>
      </c>
      <c r="AJ5" s="75">
        <f>PXIL!O5</f>
        <v>0</v>
      </c>
      <c r="AK5" s="75">
        <f>RTM_IEX!I5</f>
        <v>134.57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4.7827000000000002</v>
      </c>
      <c r="E6">
        <f>GT_NG!Q6</f>
        <v>8.8445826853291862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4.4100279999999996</v>
      </c>
      <c r="O6">
        <f>BYPL_ISGS_exbus!BB6</f>
        <v>463.22968886915635</v>
      </c>
      <c r="P6" s="77">
        <v>28.838113923222814</v>
      </c>
      <c r="Q6" s="77">
        <v>14.65</v>
      </c>
      <c r="R6" s="80">
        <v>0</v>
      </c>
      <c r="S6" s="80">
        <v>0</v>
      </c>
      <c r="T6" s="78">
        <f>SUMPRODUCT(LTA!F6:AJ6,LTA!F$101:AJ$101,LTA!F$104:AJ$104)</f>
        <v>37.15</v>
      </c>
      <c r="U6" s="78">
        <f>SUMPRODUCT(LTA!F6:AJ6,LTA!F$102:AJ$102,LTA!F$104:AJ$104)</f>
        <v>68.56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-234</v>
      </c>
      <c r="AA6" s="117">
        <f>STOA!I6</f>
        <v>0.34</v>
      </c>
      <c r="AB6" s="117">
        <f>-STOA!O6</f>
        <v>-197.18</v>
      </c>
      <c r="AC6">
        <f t="shared" si="0"/>
        <v>10.948303814559619</v>
      </c>
      <c r="AD6">
        <f t="shared" si="1"/>
        <v>366.98905863310392</v>
      </c>
      <c r="AE6">
        <f>'IDT-1'!C6</f>
        <v>0</v>
      </c>
      <c r="AF6" s="26"/>
      <c r="AG6">
        <f t="shared" si="2"/>
        <v>366.98905863310392</v>
      </c>
      <c r="AI6" s="75">
        <f>PXIL!I6</f>
        <v>0</v>
      </c>
      <c r="AJ6" s="75">
        <f>PXIL!O6</f>
        <v>0</v>
      </c>
      <c r="AK6" s="75">
        <f>RTM_IEX!I6</f>
        <v>105.73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4.7827000000000002</v>
      </c>
      <c r="E7">
        <f>GT_NG!Q7</f>
        <v>8.8445826853291862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4.639467999999999</v>
      </c>
      <c r="O7">
        <f>BYPL_ISGS_exbus!BB7</f>
        <v>459.8174883348205</v>
      </c>
      <c r="P7" s="77">
        <v>28.838113923222814</v>
      </c>
      <c r="Q7" s="77">
        <v>14.65</v>
      </c>
      <c r="R7" s="80">
        <v>0</v>
      </c>
      <c r="S7" s="80">
        <v>0</v>
      </c>
      <c r="T7" s="78">
        <f>SUMPRODUCT(LTA!F7:AJ7,LTA!F$101:AJ$101,LTA!F$104:AJ$104)</f>
        <v>36.01</v>
      </c>
      <c r="U7" s="78">
        <f>SUMPRODUCT(LTA!F7:AJ7,LTA!F$102:AJ$102,LTA!F$104:AJ$104)</f>
        <v>68.47999999999999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-249</v>
      </c>
      <c r="AA7" s="117">
        <f>STOA!I7</f>
        <v>0.34</v>
      </c>
      <c r="AB7" s="117">
        <f>-STOA!O7</f>
        <v>-197.18</v>
      </c>
      <c r="AC7">
        <f t="shared" si="0"/>
        <v>11.000491434690392</v>
      </c>
      <c r="AD7">
        <f t="shared" si="1"/>
        <v>342.73411047863721</v>
      </c>
      <c r="AE7">
        <f>'IDT-1'!C7</f>
        <v>0</v>
      </c>
      <c r="AF7" s="26"/>
      <c r="AG7">
        <f t="shared" si="2"/>
        <v>342.73411047863721</v>
      </c>
      <c r="AI7" s="75">
        <f>PXIL!I7</f>
        <v>0</v>
      </c>
      <c r="AJ7" s="75">
        <f>PXIL!O7</f>
        <v>0</v>
      </c>
      <c r="AK7" s="75">
        <f>RTM_IEX!I7</f>
        <v>100.93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4.7827000000000002</v>
      </c>
      <c r="E8">
        <f>GT_NG!Q8</f>
        <v>8.8445826853291862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4.5983599999999987</v>
      </c>
      <c r="O8">
        <f>BYPL_ISGS_exbus!BB8</f>
        <v>459.81161513729887</v>
      </c>
      <c r="P8" s="77">
        <v>28.838113923222814</v>
      </c>
      <c r="Q8" s="77">
        <v>14.65</v>
      </c>
      <c r="R8" s="80">
        <v>0</v>
      </c>
      <c r="S8" s="80">
        <v>0</v>
      </c>
      <c r="T8" s="78">
        <f>SUMPRODUCT(LTA!F8:AJ8,LTA!F$101:AJ$101,LTA!F$104:AJ$104)</f>
        <v>34.78</v>
      </c>
      <c r="U8" s="78">
        <f>SUMPRODUCT(LTA!F8:AJ8,LTA!F$102:AJ$102,LTA!F$104:AJ$104)</f>
        <v>68.399999999999991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-259</v>
      </c>
      <c r="AA8" s="117">
        <f>STOA!I8</f>
        <v>0.34</v>
      </c>
      <c r="AB8" s="117">
        <f>-STOA!O8</f>
        <v>-197.18</v>
      </c>
      <c r="AC8">
        <f t="shared" si="0"/>
        <v>11.077331275374155</v>
      </c>
      <c r="AD8">
        <f t="shared" si="1"/>
        <v>331.30028944043175</v>
      </c>
      <c r="AE8">
        <f>'IDT-1'!C8</f>
        <v>0</v>
      </c>
      <c r="AF8" s="26"/>
      <c r="AG8">
        <f t="shared" si="2"/>
        <v>331.30028944043175</v>
      </c>
      <c r="AI8" s="75">
        <f>PXIL!I8</f>
        <v>0</v>
      </c>
      <c r="AJ8" s="75">
        <f>PXIL!O8</f>
        <v>0</v>
      </c>
      <c r="AK8" s="75">
        <f>RTM_IEX!I8</f>
        <v>100.93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4.7827000000000002</v>
      </c>
      <c r="E9">
        <f>GT_NG!Q9</f>
        <v>8.8445826853291862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4.6757959999999992</v>
      </c>
      <c r="O9">
        <f>BYPL_ISGS_exbus!BB9</f>
        <v>462.49205527282805</v>
      </c>
      <c r="P9" s="77">
        <v>28.838113923222814</v>
      </c>
      <c r="Q9" s="77">
        <v>14.65</v>
      </c>
      <c r="R9" s="80">
        <v>0</v>
      </c>
      <c r="S9" s="80">
        <v>0</v>
      </c>
      <c r="T9" s="78">
        <f>SUMPRODUCT(LTA!F9:AJ9,LTA!F$101:AJ$101,LTA!F$104:AJ$104)</f>
        <v>33.33</v>
      </c>
      <c r="U9" s="78">
        <f>SUMPRODUCT(LTA!F9:AJ9,LTA!F$102:AJ$102,LTA!F$104:AJ$104)</f>
        <v>68.069999999999993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-274</v>
      </c>
      <c r="AA9" s="117">
        <f>STOA!I9</f>
        <v>0.34</v>
      </c>
      <c r="AB9" s="117">
        <f>-STOA!O9</f>
        <v>-197.18</v>
      </c>
      <c r="AC9">
        <f t="shared" si="0"/>
        <v>11.219020498199743</v>
      </c>
      <c r="AD9">
        <f t="shared" si="1"/>
        <v>317.12647635313544</v>
      </c>
      <c r="AE9">
        <f>'IDT-1'!C9</f>
        <v>0</v>
      </c>
      <c r="AF9" s="26"/>
      <c r="AG9">
        <f t="shared" si="2"/>
        <v>317.12647635313544</v>
      </c>
      <c r="AI9" s="75">
        <f>PXIL!I9</f>
        <v>0</v>
      </c>
      <c r="AJ9" s="75">
        <f>PXIL!O9</f>
        <v>0</v>
      </c>
      <c r="AK9" s="75">
        <f>RTM_IEX!I9</f>
        <v>100.92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4.7827000000000002</v>
      </c>
      <c r="E10">
        <f>GT_NG!Q10</f>
        <v>8.8445826853291862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4.5104079999999991</v>
      </c>
      <c r="O10">
        <f>BYPL_ISGS_exbus!BB10</f>
        <v>460.14033979400972</v>
      </c>
      <c r="P10" s="77">
        <v>28.838113923222814</v>
      </c>
      <c r="Q10" s="77">
        <v>14.65</v>
      </c>
      <c r="R10" s="80">
        <v>0</v>
      </c>
      <c r="S10" s="80">
        <v>0</v>
      </c>
      <c r="T10" s="78">
        <f>SUMPRODUCT(LTA!F10:AJ10,LTA!F$101:AJ$101,LTA!F$104:AJ$104)</f>
        <v>31.89</v>
      </c>
      <c r="U10" s="78">
        <f>SUMPRODUCT(LTA!F10:AJ10,LTA!F$102:AJ$102,LTA!F$104:AJ$104)</f>
        <v>67.83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-279</v>
      </c>
      <c r="AA10" s="117">
        <f>STOA!I10</f>
        <v>0.34</v>
      </c>
      <c r="AB10" s="117">
        <f>-STOA!O10</f>
        <v>-197.18</v>
      </c>
      <c r="AC10">
        <f t="shared" si="0"/>
        <v>11.226476625197119</v>
      </c>
      <c r="AD10">
        <f t="shared" si="1"/>
        <v>307.92191674731976</v>
      </c>
      <c r="AE10">
        <f>'IDT-1'!C10</f>
        <v>0</v>
      </c>
      <c r="AF10" s="26"/>
      <c r="AG10">
        <f t="shared" si="2"/>
        <v>307.92191674731976</v>
      </c>
      <c r="AI10" s="75">
        <f>PXIL!I10</f>
        <v>0</v>
      </c>
      <c r="AJ10" s="75">
        <f>PXIL!O10</f>
        <v>0</v>
      </c>
      <c r="AK10" s="75">
        <f>RTM_IEX!I10</f>
        <v>100.92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4.7827000000000002</v>
      </c>
      <c r="E11">
        <f>GT_NG!Q11</f>
        <v>8.8445826853291862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4.414807999999999</v>
      </c>
      <c r="O11">
        <f>BYPL_ISGS_exbus!BB11</f>
        <v>462.56374455936668</v>
      </c>
      <c r="P11" s="77">
        <v>28.838113923222814</v>
      </c>
      <c r="Q11" s="77">
        <v>14.65</v>
      </c>
      <c r="R11" s="80">
        <v>0</v>
      </c>
      <c r="S11" s="80">
        <v>0</v>
      </c>
      <c r="T11" s="78">
        <f>SUMPRODUCT(LTA!F11:AJ11,LTA!F$101:AJ$101,LTA!F$104:AJ$104)</f>
        <v>36.85</v>
      </c>
      <c r="U11" s="78">
        <f>SUMPRODUCT(LTA!F11:AJ11,LTA!F$102:AJ$102,LTA!F$104:AJ$104)</f>
        <v>67.34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-294</v>
      </c>
      <c r="AA11" s="117">
        <f>STOA!I11</f>
        <v>0.34</v>
      </c>
      <c r="AB11" s="117">
        <f>-STOA!O11</f>
        <v>-197.18</v>
      </c>
      <c r="AC11">
        <f t="shared" si="0"/>
        <v>11.521021219965188</v>
      </c>
      <c r="AD11">
        <f t="shared" si="1"/>
        <v>310.96517691790865</v>
      </c>
      <c r="AE11">
        <f>'IDT-1'!C11</f>
        <v>0</v>
      </c>
      <c r="AF11" s="26"/>
      <c r="AG11">
        <f t="shared" si="2"/>
        <v>310.96517691790865</v>
      </c>
      <c r="AI11" s="75">
        <f>PXIL!I11</f>
        <v>0</v>
      </c>
      <c r="AJ11" s="75">
        <f>PXIL!O11</f>
        <v>0</v>
      </c>
      <c r="AK11" s="75">
        <f>RTM_IEX!I11</f>
        <v>112.46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4.7827000000000002</v>
      </c>
      <c r="E12">
        <f>GT_NG!Q12</f>
        <v>8.8445826853291862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4.3364159999999989</v>
      </c>
      <c r="O12">
        <f>BYPL_ISGS_exbus!BB12</f>
        <v>475.75213754824483</v>
      </c>
      <c r="P12" s="77">
        <v>28.838113923222814</v>
      </c>
      <c r="Q12" s="77">
        <v>14.65</v>
      </c>
      <c r="R12" s="80">
        <v>0</v>
      </c>
      <c r="S12" s="80">
        <v>0</v>
      </c>
      <c r="T12" s="78">
        <f>SUMPRODUCT(LTA!F12:AJ12,LTA!F$101:AJ$101,LTA!F$104:AJ$104)</f>
        <v>35.79</v>
      </c>
      <c r="U12" s="78">
        <f>SUMPRODUCT(LTA!F12:AJ12,LTA!F$102:AJ$102,LTA!F$104:AJ$104)</f>
        <v>66.929999999999993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-299</v>
      </c>
      <c r="AA12" s="117">
        <f>STOA!I12</f>
        <v>0.34</v>
      </c>
      <c r="AB12" s="117">
        <f>-STOA!O12</f>
        <v>-197.18</v>
      </c>
      <c r="AC12">
        <f t="shared" si="0"/>
        <v>11.566291866278291</v>
      </c>
      <c r="AD12">
        <f t="shared" si="1"/>
        <v>306.01990726047359</v>
      </c>
      <c r="AE12">
        <f>'IDT-1'!C12</f>
        <v>0</v>
      </c>
      <c r="AF12" s="26"/>
      <c r="AG12">
        <f t="shared" si="2"/>
        <v>306.01990726047359</v>
      </c>
      <c r="AI12" s="75">
        <f>PXIL!I12</f>
        <v>0</v>
      </c>
      <c r="AJ12" s="75">
        <f>PXIL!O12</f>
        <v>0</v>
      </c>
      <c r="AK12" s="75">
        <f>RTM_IEX!I12</f>
        <v>100.92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4.7827000000000002</v>
      </c>
      <c r="E13">
        <f>GT_NG!Q13</f>
        <v>8.8445826853291862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4.2446399999999995</v>
      </c>
      <c r="O13">
        <f>BYPL_ISGS_exbus!BB13</f>
        <v>475.75347524095014</v>
      </c>
      <c r="P13" s="77">
        <v>28.837391225689736</v>
      </c>
      <c r="Q13" s="77">
        <v>14.65</v>
      </c>
      <c r="R13" s="80">
        <v>0</v>
      </c>
      <c r="S13" s="80">
        <v>0</v>
      </c>
      <c r="T13" s="78">
        <f>SUMPRODUCT(LTA!F13:AJ13,LTA!F$101:AJ$101,LTA!F$104:AJ$104)</f>
        <v>35.51</v>
      </c>
      <c r="U13" s="78">
        <f>SUMPRODUCT(LTA!F13:AJ13,LTA!F$102:AJ$102,LTA!F$104:AJ$104)</f>
        <v>66.759999999999991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-289</v>
      </c>
      <c r="AA13" s="117">
        <f>STOA!I13</f>
        <v>0.34</v>
      </c>
      <c r="AB13" s="117">
        <f>-STOA!O13</f>
        <v>-197.18</v>
      </c>
      <c r="AC13">
        <f t="shared" si="0"/>
        <v>11.371372374213854</v>
      </c>
      <c r="AD13">
        <f t="shared" si="1"/>
        <v>304.15366574771025</v>
      </c>
      <c r="AE13">
        <f>'IDT-1'!C13</f>
        <v>0</v>
      </c>
      <c r="AF13" s="26"/>
      <c r="AG13">
        <f t="shared" si="2"/>
        <v>304.15366574771025</v>
      </c>
      <c r="AI13" s="75">
        <f>PXIL!I13</f>
        <v>0</v>
      </c>
      <c r="AJ13" s="75">
        <f>PXIL!O13</f>
        <v>0</v>
      </c>
      <c r="AK13" s="75">
        <f>RTM_IEX!I13</f>
        <v>89.4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4.7827000000000002</v>
      </c>
      <c r="E14">
        <f>GT_NG!Q14</f>
        <v>8.8445826853291862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4.3545799999999995</v>
      </c>
      <c r="O14">
        <f>BYPL_ISGS_exbus!BB14</f>
        <v>475.75516209068093</v>
      </c>
      <c r="P14" s="77">
        <v>28.837391225689736</v>
      </c>
      <c r="Q14" s="77">
        <v>14.65</v>
      </c>
      <c r="R14" s="80">
        <v>0</v>
      </c>
      <c r="S14" s="80">
        <v>0</v>
      </c>
      <c r="T14" s="78">
        <f>SUMPRODUCT(LTA!F14:AJ14,LTA!F$101:AJ$101,LTA!F$104:AJ$104)</f>
        <v>30.68</v>
      </c>
      <c r="U14" s="78">
        <f>SUMPRODUCT(LTA!F14:AJ14,LTA!F$102:AJ$102,LTA!F$104:AJ$104)</f>
        <v>66.44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-294</v>
      </c>
      <c r="AA14" s="117">
        <f>STOA!I14</f>
        <v>0.34</v>
      </c>
      <c r="AB14" s="117">
        <f>-STOA!O14</f>
        <v>-197.18</v>
      </c>
      <c r="AC14">
        <f t="shared" si="0"/>
        <v>11.38832132810246</v>
      </c>
      <c r="AD14">
        <f t="shared" si="1"/>
        <v>296.01834364355238</v>
      </c>
      <c r="AE14">
        <f>'IDT-1'!C14</f>
        <v>0</v>
      </c>
      <c r="AF14" s="26"/>
      <c r="AG14">
        <f t="shared" si="2"/>
        <v>296.01834364355238</v>
      </c>
      <c r="AI14" s="75">
        <f>PXIL!I14</f>
        <v>0</v>
      </c>
      <c r="AJ14" s="75">
        <f>PXIL!O14</f>
        <v>0</v>
      </c>
      <c r="AK14" s="75">
        <f>RTM_IEX!I14</f>
        <v>91.32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4.7827000000000002</v>
      </c>
      <c r="E15">
        <f>GT_NG!Q15</f>
        <v>8.8011122345803834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3.9874759999999991</v>
      </c>
      <c r="O15">
        <f>BYPL_ISGS_exbus!BB15</f>
        <v>479.72562317221343</v>
      </c>
      <c r="P15" s="77">
        <v>28.837391225689736</v>
      </c>
      <c r="Q15" s="77">
        <v>14.65</v>
      </c>
      <c r="R15" s="80">
        <v>0</v>
      </c>
      <c r="S15" s="80">
        <v>0</v>
      </c>
      <c r="T15" s="78">
        <f>SUMPRODUCT(LTA!F15:AJ15,LTA!F$101:AJ$101,LTA!F$104:AJ$104)</f>
        <v>29.97</v>
      </c>
      <c r="U15" s="78">
        <f>SUMPRODUCT(LTA!F15:AJ15,LTA!F$102:AJ$102,LTA!F$104:AJ$104)</f>
        <v>66.11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-304</v>
      </c>
      <c r="AA15" s="117">
        <f>STOA!I15</f>
        <v>0.34</v>
      </c>
      <c r="AB15" s="117">
        <f>-STOA!O15</f>
        <v>-197.18</v>
      </c>
      <c r="AC15">
        <f t="shared" si="0"/>
        <v>11.431517605675312</v>
      </c>
      <c r="AD15">
        <f t="shared" si="1"/>
        <v>280.79503399676338</v>
      </c>
      <c r="AE15">
        <f>'IDT-1'!C15</f>
        <v>0</v>
      </c>
      <c r="AF15" s="26"/>
      <c r="AG15">
        <f t="shared" si="2"/>
        <v>280.79503399676338</v>
      </c>
      <c r="AI15" s="75">
        <f>PXIL!I15</f>
        <v>0</v>
      </c>
      <c r="AJ15" s="75">
        <f>PXIL!O15</f>
        <v>0</v>
      </c>
      <c r="AK15" s="75">
        <f>RTM_IEX!I15</f>
        <v>83.62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4.7827000000000002</v>
      </c>
      <c r="E16">
        <f>GT_NG!Q16</f>
        <v>8.8011122345803834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4.0477039999999995</v>
      </c>
      <c r="O16">
        <f>BYPL_ISGS_exbus!BB16</f>
        <v>466.53455479792467</v>
      </c>
      <c r="P16" s="77">
        <v>28.837391225689736</v>
      </c>
      <c r="Q16" s="77">
        <v>14.65</v>
      </c>
      <c r="R16" s="80">
        <v>0</v>
      </c>
      <c r="S16" s="80">
        <v>0</v>
      </c>
      <c r="T16" s="78">
        <f>SUMPRODUCT(LTA!F16:AJ16,LTA!F$101:AJ$101,LTA!F$104:AJ$104)</f>
        <v>28.98</v>
      </c>
      <c r="U16" s="78">
        <f>SUMPRODUCT(LTA!F16:AJ16,LTA!F$102:AJ$102,LTA!F$104:AJ$104)</f>
        <v>68.789999999999992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-304</v>
      </c>
      <c r="AA16" s="117">
        <f>STOA!I16</f>
        <v>0.34</v>
      </c>
      <c r="AB16" s="117">
        <f>-STOA!O16</f>
        <v>-197.18</v>
      </c>
      <c r="AC16">
        <f t="shared" si="0"/>
        <v>11.415406210381569</v>
      </c>
      <c r="AD16">
        <f t="shared" si="1"/>
        <v>278.98030501776827</v>
      </c>
      <c r="AE16">
        <f>'IDT-1'!C16</f>
        <v>0</v>
      </c>
      <c r="AF16" s="26"/>
      <c r="AG16">
        <f t="shared" si="2"/>
        <v>278.98030501776827</v>
      </c>
      <c r="AI16" s="75">
        <f>PXIL!I16</f>
        <v>0</v>
      </c>
      <c r="AJ16" s="75">
        <f>PXIL!O16</f>
        <v>0</v>
      </c>
      <c r="AK16" s="75">
        <f>RTM_IEX!I16</f>
        <v>93.23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4.7827000000000002</v>
      </c>
      <c r="E17">
        <f>GT_NG!Q17</f>
        <v>8.8011122345803834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4.3411959999999992</v>
      </c>
      <c r="O17">
        <f>BYPL_ISGS_exbus!BB17</f>
        <v>464.26299980504479</v>
      </c>
      <c r="P17" s="77">
        <v>28.837391225689736</v>
      </c>
      <c r="Q17" s="77">
        <v>14.65</v>
      </c>
      <c r="R17" s="80">
        <v>0</v>
      </c>
      <c r="S17" s="80">
        <v>0</v>
      </c>
      <c r="T17" s="78">
        <f>SUMPRODUCT(LTA!F17:AJ17,LTA!F$101:AJ$101,LTA!F$104:AJ$104)</f>
        <v>28.07</v>
      </c>
      <c r="U17" s="78">
        <f>SUMPRODUCT(LTA!F17:AJ17,LTA!F$102:AJ$102,LTA!F$104:AJ$104)</f>
        <v>68.42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-299</v>
      </c>
      <c r="AA17" s="117">
        <f>STOA!I17</f>
        <v>0.34</v>
      </c>
      <c r="AB17" s="117">
        <f>-STOA!O17</f>
        <v>-197.18</v>
      </c>
      <c r="AC17">
        <f t="shared" si="0"/>
        <v>11.43544861843325</v>
      </c>
      <c r="AD17">
        <f t="shared" si="1"/>
        <v>291.28219961683675</v>
      </c>
      <c r="AE17">
        <f>'IDT-1'!C17</f>
        <v>0</v>
      </c>
      <c r="AF17" s="26"/>
      <c r="AG17">
        <f t="shared" si="2"/>
        <v>291.28219961683675</v>
      </c>
      <c r="AI17" s="75">
        <f>PXIL!I17</f>
        <v>0</v>
      </c>
      <c r="AJ17" s="75">
        <f>PXIL!O17</f>
        <v>0</v>
      </c>
      <c r="AK17" s="75">
        <f>RTM_IEX!I17</f>
        <v>103.81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4.7827000000000002</v>
      </c>
      <c r="E18">
        <f>GT_NG!Q18</f>
        <v>8.8011122345803834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4.3775239999999993</v>
      </c>
      <c r="O18">
        <f>BYPL_ISGS_exbus!BB18</f>
        <v>464.96231890223953</v>
      </c>
      <c r="P18" s="77">
        <v>28.837391225689736</v>
      </c>
      <c r="Q18" s="77">
        <v>14.65</v>
      </c>
      <c r="R18" s="80">
        <v>0</v>
      </c>
      <c r="S18" s="80">
        <v>0</v>
      </c>
      <c r="T18" s="78">
        <f>SUMPRODUCT(LTA!F18:AJ18,LTA!F$101:AJ$101,LTA!F$104:AJ$104)</f>
        <v>27.11</v>
      </c>
      <c r="U18" s="78">
        <f>SUMPRODUCT(LTA!F18:AJ18,LTA!F$102:AJ$102,LTA!F$104:AJ$104)</f>
        <v>67.95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-299</v>
      </c>
      <c r="AA18" s="117">
        <f>STOA!I18</f>
        <v>0.34</v>
      </c>
      <c r="AB18" s="117">
        <f>-STOA!O18</f>
        <v>-197.18</v>
      </c>
      <c r="AC18">
        <f t="shared" si="0"/>
        <v>11.437786312888566</v>
      </c>
      <c r="AD18">
        <f t="shared" si="1"/>
        <v>291.54550901957617</v>
      </c>
      <c r="AE18">
        <f>'IDT-1'!C18</f>
        <v>0</v>
      </c>
      <c r="AF18" s="26"/>
      <c r="AG18">
        <f t="shared" si="2"/>
        <v>291.54550901957617</v>
      </c>
      <c r="AI18" s="75">
        <f>PXIL!I18</f>
        <v>0</v>
      </c>
      <c r="AJ18" s="75">
        <f>PXIL!O18</f>
        <v>0</v>
      </c>
      <c r="AK18" s="75">
        <f>RTM_IEX!I18</f>
        <v>104.77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4.7827000000000002</v>
      </c>
      <c r="E19">
        <f>GT_NG!Q19</f>
        <v>8.8011122345803834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4.3775239999999993</v>
      </c>
      <c r="O19">
        <f>BYPL_ISGS_exbus!BB19</f>
        <v>468.93404540264481</v>
      </c>
      <c r="P19" s="77">
        <v>64.775577855143695</v>
      </c>
      <c r="Q19" s="77">
        <v>14.65</v>
      </c>
      <c r="R19" s="80">
        <v>0</v>
      </c>
      <c r="S19" s="80">
        <v>0</v>
      </c>
      <c r="T19" s="78">
        <f>SUMPRODUCT(LTA!F19:AJ19,LTA!F$101:AJ$101,LTA!F$104:AJ$104)</f>
        <v>26.19</v>
      </c>
      <c r="U19" s="78">
        <f>SUMPRODUCT(LTA!F19:AJ19,LTA!F$102:AJ$102,LTA!F$104:AJ$104)</f>
        <v>96.45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-294</v>
      </c>
      <c r="AA19" s="117">
        <f>STOA!I19</f>
        <v>0.34</v>
      </c>
      <c r="AB19" s="117">
        <f>-STOA!O19</f>
        <v>-197.18</v>
      </c>
      <c r="AC19">
        <f t="shared" si="0"/>
        <v>11.353002910820351</v>
      </c>
      <c r="AD19">
        <f t="shared" si="1"/>
        <v>292.04020555150367</v>
      </c>
      <c r="AE19">
        <f>'IDT-1'!C19</f>
        <v>0</v>
      </c>
      <c r="AF19" s="26"/>
      <c r="AG19">
        <f t="shared" si="2"/>
        <v>292.04020555150367</v>
      </c>
      <c r="AI19" s="75">
        <f>PXIL!I19</f>
        <v>0</v>
      </c>
      <c r="AJ19" s="75">
        <f>PXIL!O19</f>
        <v>0</v>
      </c>
      <c r="AK19" s="75">
        <f>RTM_IEX!I19</f>
        <v>32.69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4.7827000000000002</v>
      </c>
      <c r="E20">
        <f>GT_NG!Q20</f>
        <v>8.8445826853291862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4.3411959999999992</v>
      </c>
      <c r="O20">
        <f>BYPL_ISGS_exbus!BB20</f>
        <v>469.86735951177428</v>
      </c>
      <c r="P20" s="77">
        <v>64.775577855143695</v>
      </c>
      <c r="Q20" s="77">
        <v>14.65</v>
      </c>
      <c r="R20" s="80">
        <v>0</v>
      </c>
      <c r="S20" s="80">
        <v>0</v>
      </c>
      <c r="T20" s="78">
        <f>SUMPRODUCT(LTA!F20:AJ20,LTA!F$101:AJ$101,LTA!F$104:AJ$104)</f>
        <v>20.190000000000001</v>
      </c>
      <c r="U20" s="78">
        <f>SUMPRODUCT(LTA!F20:AJ20,LTA!F$102:AJ$102,LTA!F$104:AJ$104)</f>
        <v>110.94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-289</v>
      </c>
      <c r="AA20" s="117">
        <f>STOA!I20</f>
        <v>0.34</v>
      </c>
      <c r="AB20" s="117">
        <f>-STOA!O20</f>
        <v>-197.18</v>
      </c>
      <c r="AC20">
        <f t="shared" si="0"/>
        <v>11.247720290936298</v>
      </c>
      <c r="AD20">
        <f t="shared" si="1"/>
        <v>290.22594473126577</v>
      </c>
      <c r="AE20">
        <f>'IDT-1'!C20</f>
        <v>0</v>
      </c>
      <c r="AF20" s="26"/>
      <c r="AG20">
        <f t="shared" si="2"/>
        <v>290.22594473126577</v>
      </c>
      <c r="AI20" s="75">
        <f>PXIL!I20</f>
        <v>0</v>
      </c>
      <c r="AJ20" s="75">
        <f>PXIL!O20</f>
        <v>0</v>
      </c>
      <c r="AK20" s="75">
        <f>RTM_IEX!I20</f>
        <v>16.34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4.7827000000000002</v>
      </c>
      <c r="E21">
        <f>GT_NG!Q21</f>
        <v>8.8445826853291862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4.4281919999999992</v>
      </c>
      <c r="O21">
        <f>BYPL_ISGS_exbus!BB21</f>
        <v>469.51502864185801</v>
      </c>
      <c r="P21" s="77">
        <v>64.775577855143695</v>
      </c>
      <c r="Q21" s="77">
        <v>14.65</v>
      </c>
      <c r="R21" s="80">
        <v>0</v>
      </c>
      <c r="S21" s="80">
        <v>0</v>
      </c>
      <c r="T21" s="78">
        <f>SUMPRODUCT(LTA!F21:AJ21,LTA!F$101:AJ$101,LTA!F$104:AJ$104)</f>
        <v>19.43</v>
      </c>
      <c r="U21" s="78">
        <f>SUMPRODUCT(LTA!F21:AJ21,LTA!F$102:AJ$102,LTA!F$104:AJ$104)</f>
        <v>110.78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-284</v>
      </c>
      <c r="AA21" s="117">
        <f>STOA!I21</f>
        <v>0.34</v>
      </c>
      <c r="AB21" s="117">
        <f>-STOA!O21</f>
        <v>-197.18</v>
      </c>
      <c r="AC21">
        <f t="shared" si="0"/>
        <v>11.23513870647006</v>
      </c>
      <c r="AD21">
        <f t="shared" si="1"/>
        <v>298.85319144581575</v>
      </c>
      <c r="AE21">
        <f>'IDT-1'!C21</f>
        <v>0</v>
      </c>
      <c r="AF21" s="26"/>
      <c r="AG21">
        <f t="shared" si="2"/>
        <v>298.85319144581575</v>
      </c>
      <c r="AI21" s="75">
        <f>PXIL!I21</f>
        <v>0</v>
      </c>
      <c r="AJ21" s="75">
        <f>PXIL!O21</f>
        <v>0</v>
      </c>
      <c r="AK21" s="75">
        <f>RTM_IEX!I21</f>
        <v>21.14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4.7827000000000002</v>
      </c>
      <c r="E22">
        <f>GT_NG!Q22</f>
        <v>9.0737169517884926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4.5754159999999988</v>
      </c>
      <c r="O22">
        <f>BYPL_ISGS_exbus!BB22</f>
        <v>478.10360585703131</v>
      </c>
      <c r="P22" s="77">
        <v>64.775577855143695</v>
      </c>
      <c r="Q22" s="77">
        <v>14.65</v>
      </c>
      <c r="R22" s="80">
        <v>0</v>
      </c>
      <c r="S22" s="80">
        <v>0</v>
      </c>
      <c r="T22" s="78">
        <f>SUMPRODUCT(LTA!F22:AJ22,LTA!F$101:AJ$101,LTA!F$104:AJ$104)</f>
        <v>18.670000000000002</v>
      </c>
      <c r="U22" s="78">
        <f>SUMPRODUCT(LTA!F22:AJ22,LTA!F$102:AJ$102,LTA!F$104:AJ$104)</f>
        <v>110.57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-264</v>
      </c>
      <c r="AA22" s="117">
        <f>STOA!I22</f>
        <v>0.34</v>
      </c>
      <c r="AB22" s="117">
        <f>-STOA!O22</f>
        <v>-197.18</v>
      </c>
      <c r="AC22">
        <f t="shared" si="0"/>
        <v>11.128019588264522</v>
      </c>
      <c r="AD22">
        <f t="shared" si="1"/>
        <v>326.965246045654</v>
      </c>
      <c r="AE22">
        <f>'IDT-1'!C22</f>
        <v>0</v>
      </c>
      <c r="AF22" s="26"/>
      <c r="AG22">
        <f t="shared" si="2"/>
        <v>326.965246045654</v>
      </c>
      <c r="AI22" s="75">
        <f>PXIL!I22</f>
        <v>0</v>
      </c>
      <c r="AJ22" s="75">
        <f>PXIL!O22</f>
        <v>0</v>
      </c>
      <c r="AK22" s="75">
        <f>RTM_IEX!I22</f>
        <v>21.15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4.7827000000000002</v>
      </c>
      <c r="E23">
        <f>GT_NG!Q23</f>
        <v>9.0737169517884926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4.639467999999999</v>
      </c>
      <c r="O23">
        <f>BYPL_ISGS_exbus!BB23</f>
        <v>502.40423846366497</v>
      </c>
      <c r="P23" s="77">
        <v>64.777387903225815</v>
      </c>
      <c r="Q23" s="77">
        <v>15.24</v>
      </c>
      <c r="R23" s="80">
        <v>0</v>
      </c>
      <c r="S23" s="80">
        <v>0</v>
      </c>
      <c r="T23" s="78">
        <f>SUMPRODUCT(LTA!F23:AJ23,LTA!F$101:AJ$101,LTA!F$104:AJ$104)</f>
        <v>17.12</v>
      </c>
      <c r="U23" s="78">
        <f>SUMPRODUCT(LTA!F23:AJ23,LTA!F$102:AJ$102,LTA!F$104:AJ$104)</f>
        <v>110.25999999999999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-269</v>
      </c>
      <c r="AA23" s="117">
        <f>STOA!I23</f>
        <v>0.34</v>
      </c>
      <c r="AB23" s="117">
        <f>-STOA!O23</f>
        <v>-197.18</v>
      </c>
      <c r="AC23">
        <f t="shared" si="0"/>
        <v>11.451231587901393</v>
      </c>
      <c r="AD23">
        <f t="shared" si="1"/>
        <v>353.32627973077786</v>
      </c>
      <c r="AE23">
        <f>'IDT-1'!C23</f>
        <v>0</v>
      </c>
      <c r="AF23" s="26"/>
      <c r="AG23">
        <f t="shared" si="2"/>
        <v>353.32627973077786</v>
      </c>
      <c r="AI23" s="75">
        <f>PXIL!I23</f>
        <v>0</v>
      </c>
      <c r="AJ23" s="75">
        <f>PXIL!O23</f>
        <v>0</v>
      </c>
      <c r="AK23" s="75">
        <f>RTM_IEX!I23</f>
        <v>30.76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4.7827000000000002</v>
      </c>
      <c r="E24">
        <f>GT_NG!Q24</f>
        <v>9.0737169517884926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4.8736879999999987</v>
      </c>
      <c r="O24">
        <f>BYPL_ISGS_exbus!BB24</f>
        <v>493.80111536850075</v>
      </c>
      <c r="P24" s="77">
        <v>64.777387903225815</v>
      </c>
      <c r="Q24" s="77">
        <v>14.647460124826633</v>
      </c>
      <c r="R24" s="80">
        <v>0</v>
      </c>
      <c r="S24" s="80">
        <v>0</v>
      </c>
      <c r="T24" s="78">
        <f>SUMPRODUCT(LTA!F24:AJ24,LTA!F$101:AJ$101,LTA!F$104:AJ$104)</f>
        <v>15.71</v>
      </c>
      <c r="U24" s="78">
        <f>SUMPRODUCT(LTA!F24:AJ24,LTA!F$102:AJ$102,LTA!F$104:AJ$104)</f>
        <v>110.05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-249</v>
      </c>
      <c r="AA24" s="117">
        <f>STOA!I24</f>
        <v>0.34</v>
      </c>
      <c r="AB24" s="117">
        <f>-STOA!O24</f>
        <v>-197.18</v>
      </c>
      <c r="AC24">
        <f t="shared" si="0"/>
        <v>11.383480339318515</v>
      </c>
      <c r="AD24">
        <f t="shared" si="1"/>
        <v>385.87258800902322</v>
      </c>
      <c r="AE24">
        <f>'IDT-1'!C24</f>
        <v>0</v>
      </c>
      <c r="AF24" s="26"/>
      <c r="AG24">
        <f t="shared" si="2"/>
        <v>385.87258800902322</v>
      </c>
      <c r="AI24" s="75">
        <f>PXIL!I24</f>
        <v>0</v>
      </c>
      <c r="AJ24" s="75">
        <f>PXIL!O24</f>
        <v>0</v>
      </c>
      <c r="AK24" s="75">
        <f>RTM_IEX!I24</f>
        <v>53.82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4.7827000000000002</v>
      </c>
      <c r="E25">
        <f>GT_NG!Q25</f>
        <v>9.0737169517884926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4.9606839999999996</v>
      </c>
      <c r="O25">
        <f>BYPL_ISGS_exbus!BB25</f>
        <v>505.90811743391464</v>
      </c>
      <c r="P25" s="77">
        <v>64.777387903225815</v>
      </c>
      <c r="Q25" s="77">
        <v>14.647460124826633</v>
      </c>
      <c r="R25" s="80">
        <v>0</v>
      </c>
      <c r="S25" s="80">
        <v>0</v>
      </c>
      <c r="T25" s="78">
        <f>SUMPRODUCT(LTA!F25:AJ25,LTA!F$101:AJ$101,LTA!F$104:AJ$104)</f>
        <v>14.27</v>
      </c>
      <c r="U25" s="78">
        <f>SUMPRODUCT(LTA!F25:AJ25,LTA!F$102:AJ$102,LTA!F$104:AJ$104)</f>
        <v>109.89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-238</v>
      </c>
      <c r="AA25" s="117">
        <f>STOA!I25</f>
        <v>0.34</v>
      </c>
      <c r="AB25" s="117">
        <f>-STOA!O25</f>
        <v>-197.18</v>
      </c>
      <c r="AC25">
        <f t="shared" si="0"/>
        <v>11.514392119550008</v>
      </c>
      <c r="AD25">
        <f t="shared" si="1"/>
        <v>422.71567429420548</v>
      </c>
      <c r="AE25">
        <f>'IDT-1'!C25</f>
        <v>0</v>
      </c>
      <c r="AF25" s="26"/>
      <c r="AG25">
        <f t="shared" si="2"/>
        <v>422.71567429420548</v>
      </c>
      <c r="AI25" s="75">
        <f>PXIL!I25</f>
        <v>0</v>
      </c>
      <c r="AJ25" s="75">
        <f>PXIL!O25</f>
        <v>0</v>
      </c>
      <c r="AK25" s="75">
        <f>RTM_IEX!I25</f>
        <v>69.2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4.7827000000000002</v>
      </c>
      <c r="E26">
        <f>GT_NG!Q26</f>
        <v>9.0737169517884926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4.8641279999999991</v>
      </c>
      <c r="O26">
        <f>BYPL_ISGS_exbus!BB26</f>
        <v>512.22195161273783</v>
      </c>
      <c r="P26" s="77">
        <v>64.777387903225815</v>
      </c>
      <c r="Q26" s="77">
        <v>14.647460124826633</v>
      </c>
      <c r="R26" s="80">
        <v>0</v>
      </c>
      <c r="S26" s="80">
        <v>0</v>
      </c>
      <c r="T26" s="78">
        <f>SUMPRODUCT(LTA!F26:AJ26,LTA!F$101:AJ$101,LTA!F$104:AJ$104)</f>
        <v>13.03</v>
      </c>
      <c r="U26" s="78">
        <f>SUMPRODUCT(LTA!F26:AJ26,LTA!F$102:AJ$102,LTA!F$104:AJ$104)</f>
        <v>109.78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-193</v>
      </c>
      <c r="AA26" s="117">
        <f>STOA!I26</f>
        <v>0.34</v>
      </c>
      <c r="AB26" s="117">
        <f>-STOA!O26</f>
        <v>-197.18</v>
      </c>
      <c r="AC26">
        <f t="shared" si="0"/>
        <v>11.132364429024861</v>
      </c>
      <c r="AD26">
        <f t="shared" si="1"/>
        <v>470.08498016355372</v>
      </c>
      <c r="AE26">
        <f>'IDT-1'!C26</f>
        <v>0</v>
      </c>
      <c r="AF26" s="26"/>
      <c r="AG26">
        <f t="shared" si="2"/>
        <v>470.08498016355372</v>
      </c>
      <c r="AI26" s="75">
        <f>PXIL!I26</f>
        <v>0</v>
      </c>
      <c r="AJ26" s="75">
        <f>PXIL!O26</f>
        <v>0</v>
      </c>
      <c r="AK26" s="75">
        <f>RTM_IEX!I26</f>
        <v>66.319999999999993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4.7827000000000002</v>
      </c>
      <c r="E27">
        <f>GT_NG!Q27</f>
        <v>8.8445826853291862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4.4100279999999996</v>
      </c>
      <c r="O27">
        <f>BYPL_ISGS_exbus!BB27</f>
        <v>515.16869280654362</v>
      </c>
      <c r="P27" s="77">
        <v>64.777387903225815</v>
      </c>
      <c r="Q27" s="77">
        <v>14.647460124826633</v>
      </c>
      <c r="R27" s="80">
        <v>0</v>
      </c>
      <c r="S27" s="80">
        <v>0</v>
      </c>
      <c r="T27" s="78">
        <f>SUMPRODUCT(LTA!F27:AJ27,LTA!F$101:AJ$101,LTA!F$104:AJ$104)</f>
        <v>11.8</v>
      </c>
      <c r="U27" s="78">
        <f>SUMPRODUCT(LTA!F27:AJ27,LTA!F$102:AJ$102,LTA!F$104:AJ$104)</f>
        <v>109.65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</v>
      </c>
      <c r="AA27" s="117">
        <f>STOA!I27</f>
        <v>0.34</v>
      </c>
      <c r="AB27" s="117">
        <f>-STOA!O27</f>
        <v>-276.47000000000003</v>
      </c>
      <c r="AC27">
        <f t="shared" si="0"/>
        <v>10.533334047047658</v>
      </c>
      <c r="AD27">
        <f t="shared" si="1"/>
        <v>620.99751747287746</v>
      </c>
      <c r="AE27">
        <f>'IDT-1'!C27</f>
        <v>-80</v>
      </c>
      <c r="AF27" s="26"/>
      <c r="AG27">
        <f t="shared" si="2"/>
        <v>540.99751747287746</v>
      </c>
      <c r="AI27" s="75">
        <f>PXIL!I27</f>
        <v>0</v>
      </c>
      <c r="AJ27" s="75">
        <f>PXIL!O27</f>
        <v>0</v>
      </c>
      <c r="AK27" s="75">
        <f>RTM_IEX!I27</f>
        <v>109.58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4.7827000000000002</v>
      </c>
      <c r="E28">
        <f>GT_NG!Q28</f>
        <v>8.7677130044843068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3.9004799999999995</v>
      </c>
      <c r="O28">
        <f>BYPL_ISGS_exbus!BB28</f>
        <v>622.95961592644392</v>
      </c>
      <c r="P28" s="77">
        <v>64.777387903225815</v>
      </c>
      <c r="Q28" s="77">
        <v>14.647460124826633</v>
      </c>
      <c r="R28" s="80">
        <v>0.05</v>
      </c>
      <c r="S28" s="80">
        <v>0</v>
      </c>
      <c r="T28" s="78">
        <f>SUMPRODUCT(LTA!F28:AJ28,LTA!F$101:AJ$101,LTA!F$104:AJ$104)</f>
        <v>10.79</v>
      </c>
      <c r="U28" s="78">
        <f>SUMPRODUCT(LTA!F28:AJ28,LTA!F$102:AJ$102,LTA!F$104:AJ$104)</f>
        <v>108.67999999999999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-81</v>
      </c>
      <c r="AA28" s="117">
        <f>STOA!I28</f>
        <v>0.34</v>
      </c>
      <c r="AB28" s="117">
        <f>-STOA!O28</f>
        <v>-276.47000000000003</v>
      </c>
      <c r="AC28">
        <f t="shared" si="0"/>
        <v>11.93991938659819</v>
      </c>
      <c r="AD28">
        <f t="shared" si="1"/>
        <v>626.75543757238245</v>
      </c>
      <c r="AE28">
        <f>'IDT-1'!C28</f>
        <v>-10</v>
      </c>
      <c r="AF28" s="26"/>
      <c r="AG28">
        <f t="shared" si="2"/>
        <v>616.75543757238245</v>
      </c>
      <c r="AI28" s="75">
        <f>PXIL!I28</f>
        <v>0</v>
      </c>
      <c r="AJ28" s="75">
        <f>PXIL!O28</f>
        <v>0</v>
      </c>
      <c r="AK28" s="75">
        <f>RTM_IEX!I28</f>
        <v>87.47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4.7827000000000002</v>
      </c>
      <c r="E29">
        <f>GT_NG!Q29</f>
        <v>8.7677130044843068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3.9874759999999991</v>
      </c>
      <c r="O29">
        <f>BYPL_ISGS_exbus!BB29</f>
        <v>630.54440285607461</v>
      </c>
      <c r="P29" s="77">
        <v>64.777387903225815</v>
      </c>
      <c r="Q29" s="77">
        <v>14.647460124826633</v>
      </c>
      <c r="R29" s="80">
        <v>0.28000000000000003</v>
      </c>
      <c r="S29" s="80">
        <v>0</v>
      </c>
      <c r="T29" s="78">
        <f>SUMPRODUCT(LTA!F29:AJ29,LTA!F$101:AJ$101,LTA!F$104:AJ$104)</f>
        <v>9.99</v>
      </c>
      <c r="U29" s="78">
        <f>SUMPRODUCT(LTA!F29:AJ29,LTA!F$102:AJ$102,LTA!F$104:AJ$104)</f>
        <v>108.3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</v>
      </c>
      <c r="AA29" s="117">
        <f>STOA!I29</f>
        <v>0.34</v>
      </c>
      <c r="AB29" s="117">
        <f>-STOA!O29</f>
        <v>-276.47000000000003</v>
      </c>
      <c r="AC29">
        <f t="shared" si="0"/>
        <v>11.645863935136003</v>
      </c>
      <c r="AD29">
        <f t="shared" si="1"/>
        <v>706.13127595347521</v>
      </c>
      <c r="AE29">
        <f>'IDT-1'!C29</f>
        <v>0</v>
      </c>
      <c r="AF29" s="26"/>
      <c r="AG29">
        <f t="shared" si="2"/>
        <v>706.13127595347521</v>
      </c>
      <c r="AI29" s="75">
        <f>PXIL!I29</f>
        <v>0</v>
      </c>
      <c r="AJ29" s="75">
        <f>PXIL!O29</f>
        <v>0</v>
      </c>
      <c r="AK29" s="75">
        <f>RTM_IEX!I29</f>
        <v>103.83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4.7827000000000002</v>
      </c>
      <c r="E30">
        <f>GT_NG!Q30</f>
        <v>8.7677130044843068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4.1528639999999992</v>
      </c>
      <c r="O30">
        <f>BYPL_ISGS_exbus!BB30</f>
        <v>648.61587125007452</v>
      </c>
      <c r="P30" s="77">
        <v>64.777387903225815</v>
      </c>
      <c r="Q30" s="77">
        <v>14.647460124826633</v>
      </c>
      <c r="R30" s="80">
        <v>1.55</v>
      </c>
      <c r="S30" s="80">
        <v>0</v>
      </c>
      <c r="T30" s="78">
        <f>SUMPRODUCT(LTA!F30:AJ30,LTA!F$101:AJ$101,LTA!F$104:AJ$104)</f>
        <v>9.5299999999999994</v>
      </c>
      <c r="U30" s="78">
        <f>SUMPRODUCT(LTA!F30:AJ30,LTA!F$102:AJ$102,LTA!F$104:AJ$104)</f>
        <v>107.98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0.34</v>
      </c>
      <c r="AB30" s="117">
        <f>-STOA!O30</f>
        <v>-276.47000000000003</v>
      </c>
      <c r="AC30">
        <f t="shared" si="0"/>
        <v>11.69844308334832</v>
      </c>
      <c r="AD30">
        <f t="shared" si="1"/>
        <v>762.27555319926273</v>
      </c>
      <c r="AE30">
        <f>'IDT-1'!C30</f>
        <v>0</v>
      </c>
      <c r="AF30" s="26"/>
      <c r="AG30">
        <f t="shared" si="2"/>
        <v>762.27555319926273</v>
      </c>
      <c r="AI30" s="75">
        <f>PXIL!I30</f>
        <v>0</v>
      </c>
      <c r="AJ30" s="75">
        <f>PXIL!O30</f>
        <v>0</v>
      </c>
      <c r="AK30" s="75">
        <f>RTM_IEX!I30</f>
        <v>116.3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4.7827000000000002</v>
      </c>
      <c r="E31">
        <f>GT_NG!Q31</f>
        <v>8.7677130044843068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4.3182519999999993</v>
      </c>
      <c r="O31">
        <f>BYPL_ISGS_exbus!BB31</f>
        <v>661.30469281576347</v>
      </c>
      <c r="P31" s="77">
        <v>64.777387903225815</v>
      </c>
      <c r="Q31" s="77">
        <v>14.647460124826633</v>
      </c>
      <c r="R31" s="80">
        <v>5.32</v>
      </c>
      <c r="S31" s="80">
        <v>0</v>
      </c>
      <c r="T31" s="78">
        <f>SUMPRODUCT(LTA!F31:AJ31,LTA!F$101:AJ$101,LTA!F$104:AJ$104)</f>
        <v>8.92</v>
      </c>
      <c r="U31" s="78">
        <f>SUMPRODUCT(LTA!F31:AJ31,LTA!F$102:AJ$102,LTA!F$104:AJ$104)</f>
        <v>107.63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0.34</v>
      </c>
      <c r="AB31" s="117">
        <f>-STOA!O31</f>
        <v>-276.47000000000003</v>
      </c>
      <c r="AC31">
        <f t="shared" si="0"/>
        <v>11.810944127526383</v>
      </c>
      <c r="AD31">
        <f t="shared" si="1"/>
        <v>774.94726172077378</v>
      </c>
      <c r="AE31">
        <f>'IDT-1'!C31</f>
        <v>0</v>
      </c>
      <c r="AF31" s="26"/>
      <c r="AG31">
        <f t="shared" si="2"/>
        <v>774.94726172077378</v>
      </c>
      <c r="AI31" s="75">
        <f>PXIL!I31</f>
        <v>0</v>
      </c>
      <c r="AJ31" s="75">
        <f>PXIL!O31</f>
        <v>0</v>
      </c>
      <c r="AK31" s="75">
        <f>RTM_IEX!I31</f>
        <v>113.42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4.7827000000000002</v>
      </c>
      <c r="E32">
        <f>GT_NG!Q32</f>
        <v>8.7677130044843068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4.3956879999999989</v>
      </c>
      <c r="O32">
        <f>BYPL_ISGS_exbus!BB32</f>
        <v>672.49380988376333</v>
      </c>
      <c r="P32" s="77">
        <v>64.777387903225815</v>
      </c>
      <c r="Q32" s="77">
        <v>14.647460124826633</v>
      </c>
      <c r="R32" s="80">
        <v>10.817343481463295</v>
      </c>
      <c r="S32" s="80">
        <v>0</v>
      </c>
      <c r="T32" s="78">
        <f>SUMPRODUCT(LTA!F32:AJ32,LTA!F$101:AJ$101,LTA!F$104:AJ$104)</f>
        <v>9.14</v>
      </c>
      <c r="U32" s="78">
        <f>SUMPRODUCT(LTA!F32:AJ32,LTA!F$102:AJ$102,LTA!F$104:AJ$104)</f>
        <v>106.7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14.42</v>
      </c>
      <c r="Z32" s="75">
        <f>IEX!O32</f>
        <v>0</v>
      </c>
      <c r="AA32" s="117">
        <f>STOA!I32</f>
        <v>0.94</v>
      </c>
      <c r="AB32" s="117">
        <f>-STOA!O32</f>
        <v>-276.47000000000003</v>
      </c>
      <c r="AC32">
        <f t="shared" si="0"/>
        <v>12.17741041716166</v>
      </c>
      <c r="AD32">
        <f t="shared" si="1"/>
        <v>816.22469198060162</v>
      </c>
      <c r="AE32">
        <f>'IDT-1'!C32</f>
        <v>0</v>
      </c>
      <c r="AF32" s="26"/>
      <c r="AG32">
        <f t="shared" si="2"/>
        <v>816.22469198060162</v>
      </c>
      <c r="AI32" s="75">
        <f>PXIL!I32</f>
        <v>0</v>
      </c>
      <c r="AJ32" s="75">
        <f>PXIL!O32</f>
        <v>0</v>
      </c>
      <c r="AK32" s="75">
        <f>RTM_IEX!I32</f>
        <v>123.99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4.7827000000000002</v>
      </c>
      <c r="E33">
        <f>GT_NG!Q33</f>
        <v>8.7677130044843068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54.99911010436049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3.9645319999999993</v>
      </c>
      <c r="O33">
        <f>BYPL_ISGS_exbus!BB33</f>
        <v>670.53108320993363</v>
      </c>
      <c r="P33" s="77">
        <v>64.777387903225815</v>
      </c>
      <c r="Q33" s="77">
        <v>14.647460124826633</v>
      </c>
      <c r="R33" s="80">
        <v>20.72</v>
      </c>
      <c r="S33" s="80">
        <v>0</v>
      </c>
      <c r="T33" s="78">
        <f>SUMPRODUCT(LTA!F33:AJ33,LTA!F$101:AJ$101,LTA!F$104:AJ$104)</f>
        <v>12.100000000000001</v>
      </c>
      <c r="U33" s="78">
        <f>SUMPRODUCT(LTA!F33:AJ33,LTA!F$102:AJ$102,LTA!F$104:AJ$104)</f>
        <v>105.67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48.06</v>
      </c>
      <c r="Z33" s="75">
        <f>IEX!O33</f>
        <v>0</v>
      </c>
      <c r="AA33" s="117">
        <f>STOA!I33</f>
        <v>1.54</v>
      </c>
      <c r="AB33" s="117">
        <f>-STOA!O33</f>
        <v>-276.47000000000003</v>
      </c>
      <c r="AC33">
        <f t="shared" si="0"/>
        <v>12.404519795913451</v>
      </c>
      <c r="AD33">
        <f t="shared" si="1"/>
        <v>841.80546655091734</v>
      </c>
      <c r="AE33">
        <f>'IDT-1'!C33</f>
        <v>0</v>
      </c>
      <c r="AF33" s="26"/>
      <c r="AG33">
        <f t="shared" si="2"/>
        <v>841.80546655091734</v>
      </c>
      <c r="AI33" s="75">
        <f>PXIL!I33</f>
        <v>0</v>
      </c>
      <c r="AJ33" s="75">
        <f>PXIL!O33</f>
        <v>0</v>
      </c>
      <c r="AK33" s="75">
        <f>RTM_IEX!I33</f>
        <v>96.12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4.7827000000000002</v>
      </c>
      <c r="E34">
        <f>GT_NG!Q34</f>
        <v>8.7677130044843068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54.99911010436049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3.8450319999999993</v>
      </c>
      <c r="O34">
        <f>BYPL_ISGS_exbus!BB34</f>
        <v>664.87083011593359</v>
      </c>
      <c r="P34" s="77">
        <v>64.777387903225815</v>
      </c>
      <c r="Q34" s="77">
        <v>14.647460124826633</v>
      </c>
      <c r="R34" s="80">
        <v>21.350000000000005</v>
      </c>
      <c r="S34" s="80">
        <v>0</v>
      </c>
      <c r="T34" s="78">
        <f>SUMPRODUCT(LTA!F34:AJ34,LTA!F$101:AJ$101,LTA!F$104:AJ$104)</f>
        <v>18.380000000000003</v>
      </c>
      <c r="U34" s="78">
        <f>SUMPRODUCT(LTA!F34:AJ34,LTA!F$102:AJ$102,LTA!F$104:AJ$104)</f>
        <v>105.55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62.47</v>
      </c>
      <c r="Z34" s="75">
        <f>IEX!O34</f>
        <v>0</v>
      </c>
      <c r="AA34" s="117">
        <f>STOA!I34</f>
        <v>3.34</v>
      </c>
      <c r="AB34" s="117">
        <f>-STOA!O34</f>
        <v>-276.47000000000003</v>
      </c>
      <c r="AC34">
        <f t="shared" si="0"/>
        <v>12.539161968686251</v>
      </c>
      <c r="AD34">
        <f t="shared" si="1"/>
        <v>856.97107128414439</v>
      </c>
      <c r="AE34">
        <f>'IDT-1'!C34</f>
        <v>0</v>
      </c>
      <c r="AF34" s="26"/>
      <c r="AG34">
        <f t="shared" si="2"/>
        <v>856.97107128414439</v>
      </c>
      <c r="AI34" s="75">
        <f>PXIL!I34</f>
        <v>0</v>
      </c>
      <c r="AJ34" s="75">
        <f>PXIL!O34</f>
        <v>0</v>
      </c>
      <c r="AK34" s="75">
        <f>RTM_IEX!I34</f>
        <v>94.2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4.7827000000000002</v>
      </c>
      <c r="E35">
        <f>GT_NG!Q35</f>
        <v>8.7677130044843068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54.99911010436049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4.0935919999999992</v>
      </c>
      <c r="O35">
        <f>BYPL_ISGS_exbus!BB35</f>
        <v>664.05724726185576</v>
      </c>
      <c r="P35" s="77">
        <v>64.777387903225815</v>
      </c>
      <c r="Q35" s="77">
        <v>14.647460124826633</v>
      </c>
      <c r="R35" s="80">
        <v>21.350000000000005</v>
      </c>
      <c r="S35" s="80">
        <v>0</v>
      </c>
      <c r="T35" s="78">
        <f>SUMPRODUCT(LTA!F35:AJ35,LTA!F$101:AJ$101,LTA!F$104:AJ$104)</f>
        <v>30.49</v>
      </c>
      <c r="U35" s="78">
        <f>SUMPRODUCT(LTA!F35:AJ35,LTA!F$102:AJ$102,LTA!F$104:AJ$104)</f>
        <v>105.41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14.42</v>
      </c>
      <c r="Z35" s="75">
        <f>IEX!O35</f>
        <v>0</v>
      </c>
      <c r="AA35" s="117">
        <f>STOA!I35</f>
        <v>65.27000000000001</v>
      </c>
      <c r="AB35" s="117">
        <f>-STOA!O35</f>
        <v>-276.47000000000003</v>
      </c>
      <c r="AC35">
        <f t="shared" si="0"/>
        <v>12.533221767570367</v>
      </c>
      <c r="AD35">
        <f t="shared" si="1"/>
        <v>856.30198863118255</v>
      </c>
      <c r="AE35">
        <f>'IDT-1'!C35</f>
        <v>0</v>
      </c>
      <c r="AF35" s="26"/>
      <c r="AG35">
        <f t="shared" si="2"/>
        <v>856.30198863118255</v>
      </c>
      <c r="AI35" s="75">
        <f>PXIL!I35</f>
        <v>0</v>
      </c>
      <c r="AJ35" s="75">
        <f>PXIL!O35</f>
        <v>0</v>
      </c>
      <c r="AK35" s="75">
        <f>RTM_IEX!I35</f>
        <v>68.239999999999995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4.7827000000000002</v>
      </c>
      <c r="E36">
        <f>GT_NG!Q36</f>
        <v>8.7677130044843068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54.99911010436049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4.2723639999999996</v>
      </c>
      <c r="O36">
        <f>BYPL_ISGS_exbus!BB36</f>
        <v>660.8964829260558</v>
      </c>
      <c r="P36" s="77">
        <v>64.777387903225815</v>
      </c>
      <c r="Q36" s="77">
        <v>14.647460124826633</v>
      </c>
      <c r="R36" s="80">
        <v>21.350000000000005</v>
      </c>
      <c r="S36" s="80">
        <v>0</v>
      </c>
      <c r="T36" s="78">
        <f>SUMPRODUCT(LTA!F36:AJ36,LTA!F$101:AJ$101,LTA!F$104:AJ$104)</f>
        <v>44.85</v>
      </c>
      <c r="U36" s="78">
        <f>SUMPRODUCT(LTA!F36:AJ36,LTA!F$102:AJ$102,LTA!F$104:AJ$104)</f>
        <v>105.39999999999999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9.61</v>
      </c>
      <c r="Z36" s="75">
        <f>IEX!O36</f>
        <v>0</v>
      </c>
      <c r="AA36" s="117">
        <f>STOA!I36</f>
        <v>69.77000000000001</v>
      </c>
      <c r="AB36" s="117">
        <f>-STOA!O36</f>
        <v>-276.47000000000003</v>
      </c>
      <c r="AC36">
        <f t="shared" si="0"/>
        <v>12.613636235015328</v>
      </c>
      <c r="AD36">
        <f t="shared" si="1"/>
        <v>865.35958182793775</v>
      </c>
      <c r="AE36">
        <f>'IDT-1'!C36</f>
        <v>0</v>
      </c>
      <c r="AF36" s="26"/>
      <c r="AG36">
        <f t="shared" si="2"/>
        <v>865.35958182793775</v>
      </c>
      <c r="AI36" s="75">
        <f>PXIL!I36</f>
        <v>0</v>
      </c>
      <c r="AJ36" s="75">
        <f>PXIL!O36</f>
        <v>0</v>
      </c>
      <c r="AK36" s="75">
        <f>RTM_IEX!I36</f>
        <v>66.319999999999993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4.7827000000000002</v>
      </c>
      <c r="E37">
        <f>GT_NG!Q37</f>
        <v>8.7677130044843068</v>
      </c>
      <c r="F37">
        <f>GT_Spot!Q37</f>
        <v>0</v>
      </c>
      <c r="G37">
        <f>PPCL_NG!Q37</f>
        <v>22.4</v>
      </c>
      <c r="H37">
        <f>PPCL_Spot!Q37</f>
        <v>0</v>
      </c>
      <c r="I37">
        <f>Bawana_NG!Q37</f>
        <v>54.99911010436049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4.2312559999999992</v>
      </c>
      <c r="O37">
        <f>BYPL_ISGS_exbus!BB37</f>
        <v>645.43205008385587</v>
      </c>
      <c r="P37" s="77">
        <v>64.777387903225815</v>
      </c>
      <c r="Q37" s="77">
        <v>14.647460124826633</v>
      </c>
      <c r="R37" s="80">
        <v>21.350000000000005</v>
      </c>
      <c r="S37" s="80">
        <v>0</v>
      </c>
      <c r="T37" s="78">
        <f>SUMPRODUCT(LTA!F37:AJ37,LTA!F$101:AJ$101,LTA!F$104:AJ$104)</f>
        <v>51.980000000000004</v>
      </c>
      <c r="U37" s="78">
        <f>SUMPRODUCT(LTA!F37:AJ37,LTA!F$102:AJ$102,LTA!F$104:AJ$104)</f>
        <v>105.44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9.61</v>
      </c>
      <c r="Z37" s="75">
        <f>IEX!O37</f>
        <v>0</v>
      </c>
      <c r="AA37" s="117">
        <f>STOA!I37</f>
        <v>72.77000000000001</v>
      </c>
      <c r="AB37" s="117">
        <f>-STOA!O37</f>
        <v>-276.47000000000003</v>
      </c>
      <c r="AC37">
        <f t="shared" si="0"/>
        <v>12.58648347560397</v>
      </c>
      <c r="AD37">
        <f t="shared" si="1"/>
        <v>862.30119374514936</v>
      </c>
      <c r="AE37">
        <f>'IDT-1'!C37</f>
        <v>0</v>
      </c>
      <c r="AF37" s="26"/>
      <c r="AG37">
        <f t="shared" si="2"/>
        <v>862.30119374514936</v>
      </c>
      <c r="AI37" s="75">
        <f>PXIL!I37</f>
        <v>0</v>
      </c>
      <c r="AJ37" s="75">
        <f>PXIL!O37</f>
        <v>0</v>
      </c>
      <c r="AK37" s="75">
        <f>RTM_IEX!I37</f>
        <v>70.17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4.7827000000000002</v>
      </c>
      <c r="E38">
        <f>GT_NG!Q38</f>
        <v>8.7677130044843068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54.99911010436049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4.0658679999999991</v>
      </c>
      <c r="O38">
        <f>BYPL_ISGS_exbus!BB38</f>
        <v>640.54477325505582</v>
      </c>
      <c r="P38" s="77">
        <v>64.777387903225815</v>
      </c>
      <c r="Q38" s="77">
        <v>14.647460124826633</v>
      </c>
      <c r="R38" s="80">
        <v>21.350000000000005</v>
      </c>
      <c r="S38" s="80">
        <v>0</v>
      </c>
      <c r="T38" s="78">
        <f>SUMPRODUCT(LTA!F38:AJ38,LTA!F$101:AJ$101,LTA!F$104:AJ$104)</f>
        <v>61.53</v>
      </c>
      <c r="U38" s="78">
        <f>SUMPRODUCT(LTA!F38:AJ38,LTA!F$102:AJ$102,LTA!F$104:AJ$104)</f>
        <v>105.48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14.42</v>
      </c>
      <c r="Z38" s="75">
        <f>IEX!O38</f>
        <v>0</v>
      </c>
      <c r="AA38" s="117">
        <f>STOA!I38</f>
        <v>77.27000000000001</v>
      </c>
      <c r="AB38" s="117">
        <f>-STOA!O38</f>
        <v>-276.47000000000003</v>
      </c>
      <c r="AC38">
        <f t="shared" si="0"/>
        <v>12.671644025110528</v>
      </c>
      <c r="AD38">
        <f t="shared" si="1"/>
        <v>871.89336836684254</v>
      </c>
      <c r="AE38">
        <f>'IDT-1'!C38</f>
        <v>0</v>
      </c>
      <c r="AF38" s="26"/>
      <c r="AG38">
        <f t="shared" si="2"/>
        <v>871.89336836684254</v>
      </c>
      <c r="AI38" s="75">
        <f>PXIL!I38</f>
        <v>0</v>
      </c>
      <c r="AJ38" s="75">
        <f>PXIL!O38</f>
        <v>0</v>
      </c>
      <c r="AK38" s="75">
        <f>RTM_IEX!I38</f>
        <v>64.400000000000006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4.7827000000000002</v>
      </c>
      <c r="E39">
        <f>GT_NG!Q39</f>
        <v>8.6977578475336319</v>
      </c>
      <c r="F39">
        <f>GT_Spot!Q39</f>
        <v>0</v>
      </c>
      <c r="G39">
        <f>PPCL_NG!Q39</f>
        <v>27.21</v>
      </c>
      <c r="H39">
        <f>PPCL_Spot!Q39</f>
        <v>0</v>
      </c>
      <c r="I39">
        <f>Bawana_NG!Q39</f>
        <v>54.99911010436049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4.0429239999999993</v>
      </c>
      <c r="O39">
        <f>BYPL_ISGS_exbus!BB39</f>
        <v>617.40186840141155</v>
      </c>
      <c r="P39" s="77">
        <v>64.777387903225815</v>
      </c>
      <c r="Q39" s="77">
        <v>14.647460124826633</v>
      </c>
      <c r="R39" s="80">
        <v>21.350000000000005</v>
      </c>
      <c r="S39" s="80">
        <v>0</v>
      </c>
      <c r="T39" s="78">
        <f>SUMPRODUCT(LTA!F39:AJ39,LTA!F$101:AJ$101,LTA!F$104:AJ$104)</f>
        <v>71.27</v>
      </c>
      <c r="U39" s="78">
        <f>SUMPRODUCT(LTA!F39:AJ39,LTA!F$102:AJ$102,LTA!F$104:AJ$104)</f>
        <v>105.36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14.42</v>
      </c>
      <c r="Z39" s="75">
        <f>IEX!O39</f>
        <v>0</v>
      </c>
      <c r="AA39" s="117">
        <f>STOA!I39</f>
        <v>83.27000000000001</v>
      </c>
      <c r="AB39" s="117">
        <f>-STOA!O39</f>
        <v>-276.47000000000003</v>
      </c>
      <c r="AC39">
        <f t="shared" si="0"/>
        <v>12.632872949817292</v>
      </c>
      <c r="AD39">
        <f t="shared" si="1"/>
        <v>867.52633543154082</v>
      </c>
      <c r="AE39">
        <f>'IDT-1'!C39</f>
        <v>0</v>
      </c>
      <c r="AF39" s="26"/>
      <c r="AG39">
        <f t="shared" si="2"/>
        <v>867.52633543154082</v>
      </c>
      <c r="AI39" s="75">
        <f>PXIL!I39</f>
        <v>0</v>
      </c>
      <c r="AJ39" s="75">
        <f>PXIL!O39</f>
        <v>0</v>
      </c>
      <c r="AK39" s="75">
        <f>RTM_IEX!I39</f>
        <v>64.400000000000006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4.7827000000000002</v>
      </c>
      <c r="E40">
        <f>GT_NG!Q40</f>
        <v>8.6977578475336319</v>
      </c>
      <c r="F40">
        <f>GT_Spot!Q40</f>
        <v>0</v>
      </c>
      <c r="G40">
        <f>PPCL_NG!Q40</f>
        <v>27.21</v>
      </c>
      <c r="H40">
        <f>PPCL_Spot!Q40</f>
        <v>0</v>
      </c>
      <c r="I40">
        <f>Bawana_NG!Q40</f>
        <v>54.99911010436049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4.1117559999999989</v>
      </c>
      <c r="O40">
        <f>BYPL_ISGS_exbus!BB40</f>
        <v>608.65341765116136</v>
      </c>
      <c r="P40" s="77">
        <v>64.777387903225815</v>
      </c>
      <c r="Q40" s="77">
        <v>14.647460124826633</v>
      </c>
      <c r="R40" s="80">
        <v>21.350000000000005</v>
      </c>
      <c r="S40" s="80">
        <v>0</v>
      </c>
      <c r="T40" s="78">
        <f>SUMPRODUCT(LTA!F40:AJ40,LTA!F$101:AJ$101,LTA!F$104:AJ$104)</f>
        <v>86.38</v>
      </c>
      <c r="U40" s="78">
        <f>SUMPRODUCT(LTA!F40:AJ40,LTA!F$102:AJ$102,LTA!F$104:AJ$104)</f>
        <v>105.52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14.42</v>
      </c>
      <c r="Z40" s="75">
        <f>IEX!O40</f>
        <v>0</v>
      </c>
      <c r="AA40" s="117">
        <f>STOA!I40</f>
        <v>89.27000000000001</v>
      </c>
      <c r="AB40" s="117">
        <f>-STOA!O40</f>
        <v>-276.47000000000003</v>
      </c>
      <c r="AC40">
        <f t="shared" si="0"/>
        <v>12.71832430481509</v>
      </c>
      <c r="AD40">
        <f t="shared" si="1"/>
        <v>877.15126532629279</v>
      </c>
      <c r="AE40">
        <f>'IDT-1'!C40</f>
        <v>0</v>
      </c>
      <c r="AF40" s="26"/>
      <c r="AG40">
        <f t="shared" si="2"/>
        <v>877.15126532629279</v>
      </c>
      <c r="AI40" s="75">
        <f>PXIL!I40</f>
        <v>0</v>
      </c>
      <c r="AJ40" s="75">
        <f>PXIL!O40</f>
        <v>0</v>
      </c>
      <c r="AK40" s="75">
        <f>RTM_IEX!I40</f>
        <v>61.52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4.7827000000000002</v>
      </c>
      <c r="E41">
        <f>GT_NG!Q41</f>
        <v>8.6977578475336319</v>
      </c>
      <c r="F41">
        <f>GT_Spot!Q41</f>
        <v>0</v>
      </c>
      <c r="G41">
        <f>PPCL_NG!Q41</f>
        <v>30.43</v>
      </c>
      <c r="H41">
        <f>PPCL_Spot!Q41</f>
        <v>0</v>
      </c>
      <c r="I41">
        <f>Bawana_NG!Q41</f>
        <v>54.99911010436049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4.4463559999999989</v>
      </c>
      <c r="O41">
        <f>BYPL_ISGS_exbus!BB41</f>
        <v>618.83036699303898</v>
      </c>
      <c r="P41" s="77">
        <v>64.777387903225815</v>
      </c>
      <c r="Q41" s="77">
        <v>14.647460124826633</v>
      </c>
      <c r="R41" s="80">
        <v>21.350000000000005</v>
      </c>
      <c r="S41" s="80">
        <v>0</v>
      </c>
      <c r="T41" s="78">
        <f>SUMPRODUCT(LTA!F41:AJ41,LTA!F$101:AJ$101,LTA!F$104:AJ$104)</f>
        <v>101.02000000000001</v>
      </c>
      <c r="U41" s="78">
        <f>SUMPRODUCT(LTA!F41:AJ41,LTA!F$102:AJ$102,LTA!F$104:AJ$104)</f>
        <v>105.50999999999999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19.22</v>
      </c>
      <c r="Z41" s="75">
        <f>IEX!O41</f>
        <v>0</v>
      </c>
      <c r="AA41" s="117">
        <f>STOA!I41</f>
        <v>92.27000000000001</v>
      </c>
      <c r="AB41" s="117">
        <f>-STOA!O41</f>
        <v>-276.47000000000003</v>
      </c>
      <c r="AC41">
        <f t="shared" si="0"/>
        <v>12.968873939023613</v>
      </c>
      <c r="AD41">
        <f t="shared" si="1"/>
        <v>905.37226503396187</v>
      </c>
      <c r="AE41">
        <f>'IDT-1'!C41</f>
        <v>0</v>
      </c>
      <c r="AF41" s="26"/>
      <c r="AG41">
        <f t="shared" si="2"/>
        <v>905.37226503396187</v>
      </c>
      <c r="AI41" s="75">
        <f>PXIL!I41</f>
        <v>0</v>
      </c>
      <c r="AJ41" s="75">
        <f>PXIL!O41</f>
        <v>0</v>
      </c>
      <c r="AK41" s="75">
        <f>RTM_IEX!I41</f>
        <v>53.83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4.7827000000000002</v>
      </c>
      <c r="E42">
        <f>GT_NG!Q42</f>
        <v>18.890423572744016</v>
      </c>
      <c r="F42">
        <f>GT_Spot!Q42</f>
        <v>0</v>
      </c>
      <c r="G42">
        <f>PPCL_NG!Q42</f>
        <v>30.43</v>
      </c>
      <c r="H42">
        <f>PPCL_Spot!Q42</f>
        <v>0</v>
      </c>
      <c r="I42">
        <f>Bawana_NG!Q42</f>
        <v>54.99911010436049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4.3545799999999995</v>
      </c>
      <c r="O42">
        <f>BYPL_ISGS_exbus!BB42</f>
        <v>618.83918990736368</v>
      </c>
      <c r="P42" s="77">
        <v>64.777387903225815</v>
      </c>
      <c r="Q42" s="77">
        <v>14.647460124826633</v>
      </c>
      <c r="R42" s="80">
        <v>21.350000000000005</v>
      </c>
      <c r="S42" s="80">
        <v>0</v>
      </c>
      <c r="T42" s="78">
        <f>SUMPRODUCT(LTA!F42:AJ42,LTA!F$101:AJ$101,LTA!F$104:AJ$104)</f>
        <v>107.74</v>
      </c>
      <c r="U42" s="78">
        <f>SUMPRODUCT(LTA!F42:AJ42,LTA!F$102:AJ$102,LTA!F$104:AJ$104)</f>
        <v>105.52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19.22</v>
      </c>
      <c r="Z42" s="75">
        <f>IEX!O42</f>
        <v>0</v>
      </c>
      <c r="AA42" s="117">
        <f>STOA!I42</f>
        <v>96.77000000000001</v>
      </c>
      <c r="AB42" s="117">
        <f>-STOA!O42</f>
        <v>-276.47000000000003</v>
      </c>
      <c r="AC42">
        <f t="shared" si="0"/>
        <v>12.987439410251522</v>
      </c>
      <c r="AD42">
        <f t="shared" si="1"/>
        <v>907.46341220226896</v>
      </c>
      <c r="AE42">
        <f>'IDT-1'!C42</f>
        <v>0</v>
      </c>
      <c r="AF42" s="26"/>
      <c r="AG42">
        <f t="shared" si="2"/>
        <v>907.46341220226896</v>
      </c>
      <c r="AI42" s="75">
        <f>PXIL!I42</f>
        <v>0</v>
      </c>
      <c r="AJ42" s="75">
        <f>PXIL!O42</f>
        <v>0</v>
      </c>
      <c r="AK42" s="75">
        <f>RTM_IEX!I42</f>
        <v>34.6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4.7827000000000002</v>
      </c>
      <c r="E43">
        <f>GT_NG!Q43</f>
        <v>8.6977578475336319</v>
      </c>
      <c r="F43">
        <f>GT_Spot!Q43</f>
        <v>0</v>
      </c>
      <c r="G43">
        <f>PPCL_NG!Q43</f>
        <v>36.836315789473687</v>
      </c>
      <c r="H43">
        <f>PPCL_Spot!Q43</f>
        <v>0</v>
      </c>
      <c r="I43">
        <f>Bawana_NG!Q43</f>
        <v>54.99911010436049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4.2723639999999996</v>
      </c>
      <c r="O43">
        <f>BYPL_ISGS_exbus!BB43</f>
        <v>613.77110545386358</v>
      </c>
      <c r="P43" s="77">
        <v>64.777387903225815</v>
      </c>
      <c r="Q43" s="77">
        <v>14.647460124826633</v>
      </c>
      <c r="R43" s="80">
        <v>21.350000000000005</v>
      </c>
      <c r="S43" s="80">
        <v>0</v>
      </c>
      <c r="T43" s="78">
        <f>SUMPRODUCT(LTA!F43:AJ43,LTA!F$101:AJ$101,LTA!F$104:AJ$104)</f>
        <v>103.33</v>
      </c>
      <c r="U43" s="78">
        <f>SUMPRODUCT(LTA!F43:AJ43,LTA!F$102:AJ$102,LTA!F$104:AJ$104)</f>
        <v>105.55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19.22</v>
      </c>
      <c r="Z43" s="75">
        <f>IEX!O43</f>
        <v>0</v>
      </c>
      <c r="AA43" s="117">
        <f>STOA!I43</f>
        <v>101.25</v>
      </c>
      <c r="AB43" s="117">
        <f>-STOA!O43</f>
        <v>-276.47000000000003</v>
      </c>
      <c r="AC43">
        <f t="shared" si="0"/>
        <v>12.985796886826238</v>
      </c>
      <c r="AD43">
        <f t="shared" si="1"/>
        <v>907.27840433645758</v>
      </c>
      <c r="AE43">
        <f>'IDT-1'!C43</f>
        <v>0</v>
      </c>
      <c r="AF43" s="26"/>
      <c r="AG43">
        <f t="shared" si="2"/>
        <v>907.27840433645758</v>
      </c>
      <c r="AI43" s="75">
        <f>PXIL!I43</f>
        <v>0</v>
      </c>
      <c r="AJ43" s="75">
        <f>PXIL!O43</f>
        <v>0</v>
      </c>
      <c r="AK43" s="75">
        <f>RTM_IEX!I43</f>
        <v>43.25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4.7827000000000002</v>
      </c>
      <c r="E44">
        <f>GT_NG!Q44</f>
        <v>8.6977578475336319</v>
      </c>
      <c r="F44">
        <f>GT_Spot!Q44</f>
        <v>0</v>
      </c>
      <c r="G44">
        <f>PPCL_NG!Q44</f>
        <v>36.836315789473687</v>
      </c>
      <c r="H44">
        <f>PPCL_Spot!Q44</f>
        <v>0</v>
      </c>
      <c r="I44">
        <f>Bawana_NG!Q44</f>
        <v>54.99911010436049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4.3316359999999987</v>
      </c>
      <c r="O44">
        <f>BYPL_ISGS_exbus!BB44</f>
        <v>608.54143577646369</v>
      </c>
      <c r="P44" s="77">
        <v>64.777387903225815</v>
      </c>
      <c r="Q44" s="77">
        <v>14.647460124826633</v>
      </c>
      <c r="R44" s="80">
        <v>21.350000000000005</v>
      </c>
      <c r="S44" s="80">
        <v>0</v>
      </c>
      <c r="T44" s="78">
        <f>SUMPRODUCT(LTA!F44:AJ44,LTA!F$101:AJ$101,LTA!F$104:AJ$104)</f>
        <v>112.53</v>
      </c>
      <c r="U44" s="78">
        <f>SUMPRODUCT(LTA!F44:AJ44,LTA!F$102:AJ$102,LTA!F$104:AJ$104)</f>
        <v>105.52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28.84</v>
      </c>
      <c r="Z44" s="75">
        <f>IEX!O44</f>
        <v>0</v>
      </c>
      <c r="AA44" s="117">
        <f>STOA!I44</f>
        <v>104.25</v>
      </c>
      <c r="AB44" s="117">
        <f>-STOA!O44</f>
        <v>-276.47000000000003</v>
      </c>
      <c r="AC44">
        <f t="shared" si="0"/>
        <v>12.962913387265116</v>
      </c>
      <c r="AD44">
        <f t="shared" si="1"/>
        <v>904.70089015861856</v>
      </c>
      <c r="AE44">
        <f>'IDT-1'!C44</f>
        <v>0</v>
      </c>
      <c r="AF44" s="26"/>
      <c r="AG44">
        <f t="shared" si="2"/>
        <v>904.70089015861856</v>
      </c>
      <c r="AI44" s="75">
        <f>PXIL!I44</f>
        <v>0</v>
      </c>
      <c r="AJ44" s="75">
        <f>PXIL!O44</f>
        <v>0</v>
      </c>
      <c r="AK44" s="75">
        <f>RTM_IEX!I44</f>
        <v>24.03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4.7827000000000002</v>
      </c>
      <c r="E45">
        <f>GT_NG!Q45</f>
        <v>8.6977578475336319</v>
      </c>
      <c r="F45">
        <f>GT_Spot!Q45</f>
        <v>0</v>
      </c>
      <c r="G45">
        <f>PPCL_NG!Q45</f>
        <v>25.630476190476191</v>
      </c>
      <c r="H45">
        <f>PPCL_Spot!Q45</f>
        <v>17.677</v>
      </c>
      <c r="I45">
        <f>Bawana_NG!Q45</f>
        <v>54.99911010436049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4.3000879999999997</v>
      </c>
      <c r="O45">
        <f>BYPL_ISGS_exbus!BB45</f>
        <v>597.23604750779737</v>
      </c>
      <c r="P45" s="77">
        <v>64.777387903225815</v>
      </c>
      <c r="Q45" s="77">
        <v>14.647460124826633</v>
      </c>
      <c r="R45" s="80">
        <v>21.350000000000005</v>
      </c>
      <c r="S45" s="80">
        <v>0</v>
      </c>
      <c r="T45" s="78">
        <f>SUMPRODUCT(LTA!F45:AJ45,LTA!F$101:AJ$101,LTA!F$104:AJ$104)</f>
        <v>125.47</v>
      </c>
      <c r="U45" s="78">
        <f>SUMPRODUCT(LTA!F45:AJ45,LTA!F$102:AJ$102,LTA!F$104:AJ$104)</f>
        <v>105.55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19.22</v>
      </c>
      <c r="Z45" s="75">
        <f>IEX!O45</f>
        <v>0</v>
      </c>
      <c r="AA45" s="117">
        <f>STOA!I45</f>
        <v>107.25</v>
      </c>
      <c r="AB45" s="117">
        <f>-STOA!O45</f>
        <v>-276.47000000000003</v>
      </c>
      <c r="AC45">
        <f t="shared" si="0"/>
        <v>13.060542559629679</v>
      </c>
      <c r="AD45">
        <f t="shared" si="1"/>
        <v>915.69748511859052</v>
      </c>
      <c r="AE45">
        <f>'IDT-1'!C45</f>
        <v>0</v>
      </c>
      <c r="AF45" s="26"/>
      <c r="AG45">
        <f t="shared" si="2"/>
        <v>915.69748511859052</v>
      </c>
      <c r="AI45" s="75">
        <f>PXIL!I45</f>
        <v>0</v>
      </c>
      <c r="AJ45" s="75">
        <f>PXIL!O45</f>
        <v>0</v>
      </c>
      <c r="AK45" s="75">
        <f>RTM_IEX!I45</f>
        <v>33.64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4.7827000000000002</v>
      </c>
      <c r="E46">
        <f>GT_NG!Q46</f>
        <v>8.6977578475336319</v>
      </c>
      <c r="F46">
        <f>GT_Spot!Q46</f>
        <v>0</v>
      </c>
      <c r="G46">
        <f>PPCL_NG!Q46</f>
        <v>25.641739130434782</v>
      </c>
      <c r="H46">
        <f>PPCL_Spot!Q46</f>
        <v>22.498000000000001</v>
      </c>
      <c r="I46">
        <f>Bawana_NG!Q46</f>
        <v>45.000000000000007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4.3134719999999991</v>
      </c>
      <c r="O46">
        <f>BYPL_ISGS_exbus!BB46</f>
        <v>594.02234498663881</v>
      </c>
      <c r="P46" s="77">
        <v>64.777387903225815</v>
      </c>
      <c r="Q46" s="77">
        <v>14.647460124826633</v>
      </c>
      <c r="R46" s="80">
        <v>21.350000000000005</v>
      </c>
      <c r="S46" s="80">
        <v>0</v>
      </c>
      <c r="T46" s="78">
        <f>SUMPRODUCT(LTA!F46:AJ46,LTA!F$101:AJ$101,LTA!F$104:AJ$104)</f>
        <v>134.81</v>
      </c>
      <c r="U46" s="78">
        <f>SUMPRODUCT(LTA!F46:AJ46,LTA!F$102:AJ$102,LTA!F$104:AJ$104)</f>
        <v>105.52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113.25</v>
      </c>
      <c r="AB46" s="117">
        <f>-STOA!O46</f>
        <v>-276.47000000000003</v>
      </c>
      <c r="AC46">
        <f t="shared" si="0"/>
        <v>13.079399501596745</v>
      </c>
      <c r="AD46">
        <f t="shared" si="1"/>
        <v>917.82146249106268</v>
      </c>
      <c r="AE46">
        <f>'IDT-1'!C46</f>
        <v>0</v>
      </c>
      <c r="AF46" s="26"/>
      <c r="AG46">
        <f t="shared" si="2"/>
        <v>917.82146249106268</v>
      </c>
      <c r="AI46" s="75">
        <f>PXIL!I46</f>
        <v>0</v>
      </c>
      <c r="AJ46" s="75">
        <f>PXIL!O46</f>
        <v>0</v>
      </c>
      <c r="AK46" s="75">
        <f>RTM_IEX!I46</f>
        <v>48.06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4.7827000000000002</v>
      </c>
      <c r="E47">
        <f>GT_NG!Q47</f>
        <v>18.890423572744016</v>
      </c>
      <c r="F47">
        <f>GT_Spot!Q47</f>
        <v>0</v>
      </c>
      <c r="G47">
        <f>PPCL_NG!Q47</f>
        <v>26.518392824677292</v>
      </c>
      <c r="H47">
        <f>PPCL_Spot!Q47</f>
        <v>27.319511681751216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4.2169159999999986</v>
      </c>
      <c r="O47">
        <f>BYPL_ISGS_exbus!BB47</f>
        <v>589.01146803863878</v>
      </c>
      <c r="P47" s="77">
        <v>64.777387903225815</v>
      </c>
      <c r="Q47" s="77">
        <v>14.647460124826633</v>
      </c>
      <c r="R47" s="80">
        <v>21.350000000000005</v>
      </c>
      <c r="S47" s="80">
        <v>0</v>
      </c>
      <c r="T47" s="78">
        <f>SUMPRODUCT(LTA!F47:AJ47,LTA!F$101:AJ$101,LTA!F$104:AJ$104)</f>
        <v>129.22</v>
      </c>
      <c r="U47" s="78">
        <f>SUMPRODUCT(LTA!F47:AJ47,LTA!F$102:AJ$102,LTA!F$104:AJ$104)</f>
        <v>104.67999999999999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61.88</v>
      </c>
      <c r="AB47" s="117">
        <f>-STOA!O47</f>
        <v>-276.47000000000003</v>
      </c>
      <c r="AC47">
        <f t="shared" si="0"/>
        <v>13.046253405344943</v>
      </c>
      <c r="AD47">
        <f t="shared" si="1"/>
        <v>914.08800674051895</v>
      </c>
      <c r="AE47">
        <f>'IDT-1'!C47</f>
        <v>0</v>
      </c>
      <c r="AF47" s="26"/>
      <c r="AG47">
        <f t="shared" si="2"/>
        <v>914.08800674051895</v>
      </c>
      <c r="AI47" s="75">
        <f>PXIL!I47</f>
        <v>0</v>
      </c>
      <c r="AJ47" s="75">
        <f>PXIL!O47</f>
        <v>0</v>
      </c>
      <c r="AK47" s="75">
        <f>RTM_IEX!I47</f>
        <v>48.06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43.25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4.7827000000000002</v>
      </c>
      <c r="E48">
        <f>GT_NG!Q48</f>
        <v>18.890423572744016</v>
      </c>
      <c r="F48">
        <f>GT_Spot!Q48</f>
        <v>0</v>
      </c>
      <c r="G48">
        <f>PPCL_NG!Q48</f>
        <v>26.518392824677292</v>
      </c>
      <c r="H48">
        <f>PPCL_Spot!Q48</f>
        <v>27.316875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4.0792519999999994</v>
      </c>
      <c r="O48">
        <f>BYPL_ISGS_exbus!BB48</f>
        <v>589.01146803863878</v>
      </c>
      <c r="P48" s="77">
        <v>64.777387903225815</v>
      </c>
      <c r="Q48" s="77">
        <v>14.647460124826633</v>
      </c>
      <c r="R48" s="80">
        <v>21.350000000000005</v>
      </c>
      <c r="S48" s="80">
        <v>0</v>
      </c>
      <c r="T48" s="78">
        <f>SUMPRODUCT(LTA!F48:AJ48,LTA!F$101:AJ$101,LTA!F$104:AJ$104)</f>
        <v>137.57000000000002</v>
      </c>
      <c r="U48" s="78">
        <f>SUMPRODUCT(LTA!F48:AJ48,LTA!F$102:AJ$102,LTA!F$104:AJ$104)</f>
        <v>104.67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63.38</v>
      </c>
      <c r="AB48" s="117">
        <f>-STOA!O48</f>
        <v>-276.47000000000003</v>
      </c>
      <c r="AC48">
        <f t="shared" si="0"/>
        <v>12.90316275934553</v>
      </c>
      <c r="AD48">
        <f t="shared" si="1"/>
        <v>897.97079670476694</v>
      </c>
      <c r="AE48">
        <f>'IDT-1'!C48</f>
        <v>0</v>
      </c>
      <c r="AF48" s="26"/>
      <c r="AG48">
        <f t="shared" si="2"/>
        <v>897.97079670476694</v>
      </c>
      <c r="AI48" s="75">
        <f>PXIL!I48</f>
        <v>0</v>
      </c>
      <c r="AJ48" s="75">
        <f>PXIL!O48</f>
        <v>0</v>
      </c>
      <c r="AK48" s="75">
        <f>RTM_IEX!I48</f>
        <v>26.91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38.44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4.7827000000000002</v>
      </c>
      <c r="E49">
        <f>GT_NG!Q49</f>
        <v>8.6977578475336319</v>
      </c>
      <c r="F49">
        <f>GT_Spot!Q49</f>
        <v>0</v>
      </c>
      <c r="G49">
        <f>PPCL_NG!Q49</f>
        <v>26.518392824677292</v>
      </c>
      <c r="H49">
        <f>PPCL_Spot!Q49</f>
        <v>27.316875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4.1853679999999995</v>
      </c>
      <c r="O49">
        <f>BYPL_ISGS_exbus!BB49</f>
        <v>605.35270828977241</v>
      </c>
      <c r="P49" s="77">
        <v>64.777387903225815</v>
      </c>
      <c r="Q49" s="77">
        <v>14.647460124826633</v>
      </c>
      <c r="R49" s="80">
        <v>21.350000000000005</v>
      </c>
      <c r="S49" s="80">
        <v>0</v>
      </c>
      <c r="T49" s="78">
        <f>SUMPRODUCT(LTA!F49:AJ49,LTA!F$101:AJ$101,LTA!F$104:AJ$104)</f>
        <v>146.51999999999998</v>
      </c>
      <c r="U49" s="78">
        <f>SUMPRODUCT(LTA!F49:AJ49,LTA!F$102:AJ$102,LTA!F$104:AJ$104)</f>
        <v>104.66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64.28</v>
      </c>
      <c r="AB49" s="117">
        <f>-STOA!O49</f>
        <v>-276.47000000000003</v>
      </c>
      <c r="AC49">
        <f t="shared" si="0"/>
        <v>12.977212035973656</v>
      </c>
      <c r="AD49">
        <f t="shared" si="1"/>
        <v>906.31143795406194</v>
      </c>
      <c r="AE49">
        <f>'IDT-1'!C49</f>
        <v>0</v>
      </c>
      <c r="AF49" s="26"/>
      <c r="AG49">
        <f t="shared" si="2"/>
        <v>906.31143795406194</v>
      </c>
      <c r="AI49" s="75">
        <f>PXIL!I49</f>
        <v>0</v>
      </c>
      <c r="AJ49" s="75">
        <f>PXIL!O49</f>
        <v>0</v>
      </c>
      <c r="AK49" s="75">
        <f>RTM_IEX!I49</f>
        <v>33.64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24.03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4.7827000000000002</v>
      </c>
      <c r="E50">
        <f>GT_NG!Q50</f>
        <v>8.6977578475336319</v>
      </c>
      <c r="F50">
        <f>GT_Spot!Q50</f>
        <v>0</v>
      </c>
      <c r="G50">
        <f>PPCL_NG!Q50</f>
        <v>26.518392824677292</v>
      </c>
      <c r="H50">
        <f>PPCL_Spot!Q50</f>
        <v>27.316875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4.1165359999999991</v>
      </c>
      <c r="O50">
        <f>BYPL_ISGS_exbus!BB50</f>
        <v>605.35270828977241</v>
      </c>
      <c r="P50" s="77">
        <v>64.777387903225815</v>
      </c>
      <c r="Q50" s="77">
        <v>14.647460124826633</v>
      </c>
      <c r="R50" s="80">
        <v>21.350000000000005</v>
      </c>
      <c r="S50" s="80">
        <v>0</v>
      </c>
      <c r="T50" s="78">
        <f>SUMPRODUCT(LTA!F50:AJ50,LTA!F$101:AJ$101,LTA!F$104:AJ$104)</f>
        <v>146.65</v>
      </c>
      <c r="U50" s="78">
        <f>SUMPRODUCT(LTA!F50:AJ50,LTA!F$102:AJ$102,LTA!F$104:AJ$104)</f>
        <v>104.62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65.78</v>
      </c>
      <c r="AB50" s="117">
        <f>-STOA!O50</f>
        <v>-276.47000000000003</v>
      </c>
      <c r="AC50">
        <f t="shared" si="0"/>
        <v>12.719910314373655</v>
      </c>
      <c r="AD50">
        <f t="shared" si="1"/>
        <v>877.32990767566196</v>
      </c>
      <c r="AE50">
        <f>'IDT-1'!C50</f>
        <v>0</v>
      </c>
      <c r="AF50" s="26"/>
      <c r="AG50">
        <f t="shared" si="2"/>
        <v>877.32990767566196</v>
      </c>
      <c r="AI50" s="75">
        <f>PXIL!I50</f>
        <v>0</v>
      </c>
      <c r="AJ50" s="75">
        <f>PXIL!O50</f>
        <v>0</v>
      </c>
      <c r="AK50" s="75">
        <f>RTM_IEX!I50</f>
        <v>17.3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9.61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4.7827000000000002</v>
      </c>
      <c r="E51">
        <f>GT_NG!Q51</f>
        <v>8.6977578475336319</v>
      </c>
      <c r="F51">
        <f>GT_Spot!Q51</f>
        <v>0</v>
      </c>
      <c r="G51">
        <f>PPCL_NG!Q51</f>
        <v>26.518392824677292</v>
      </c>
      <c r="H51">
        <f>PPCL_Spot!Q51</f>
        <v>25.71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4.2446399999999995</v>
      </c>
      <c r="O51">
        <f>BYPL_ISGS_exbus!BB51</f>
        <v>600.5233138362222</v>
      </c>
      <c r="P51" s="77">
        <v>64.777387903225815</v>
      </c>
      <c r="Q51" s="77">
        <v>14.647460124826633</v>
      </c>
      <c r="R51" s="80">
        <v>21.350000000000005</v>
      </c>
      <c r="S51" s="80">
        <v>0</v>
      </c>
      <c r="T51" s="78">
        <f>SUMPRODUCT(LTA!F51:AJ51,LTA!F$101:AJ$101,LTA!F$104:AJ$104)</f>
        <v>147.42999999999998</v>
      </c>
      <c r="U51" s="78">
        <f>SUMPRODUCT(LTA!F51:AJ51,LTA!F$102:AJ$102,LTA!F$104:AJ$104)</f>
        <v>104.62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65.78</v>
      </c>
      <c r="AB51" s="117">
        <f>-STOA!O51</f>
        <v>-276.47000000000003</v>
      </c>
      <c r="AC51">
        <f t="shared" si="0"/>
        <v>12.476782458382413</v>
      </c>
      <c r="AD51">
        <f t="shared" si="1"/>
        <v>849.94487007810301</v>
      </c>
      <c r="AE51">
        <f>'IDT-1'!C51</f>
        <v>0</v>
      </c>
      <c r="AF51" s="26"/>
      <c r="AG51">
        <f t="shared" si="2"/>
        <v>849.94487007810301</v>
      </c>
      <c r="AI51" s="75">
        <f>PXIL!I51</f>
        <v>0</v>
      </c>
      <c r="AJ51" s="75">
        <f>PXIL!O51</f>
        <v>0</v>
      </c>
      <c r="AK51" s="75">
        <f>RTM_IEX!I51</f>
        <v>4.8099999999999996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4.7827000000000002</v>
      </c>
      <c r="E52">
        <f>GT_NG!Q52</f>
        <v>8.6977578475336319</v>
      </c>
      <c r="F52">
        <f>GT_Spot!Q52</f>
        <v>0</v>
      </c>
      <c r="G52">
        <f>PPCL_NG!Q52</f>
        <v>26.518392824677292</v>
      </c>
      <c r="H52">
        <f>PPCL_Spot!Q52</f>
        <v>25.71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4.3316359999999987</v>
      </c>
      <c r="O52">
        <f>BYPL_ISGS_exbus!BB52</f>
        <v>601.85483085822227</v>
      </c>
      <c r="P52" s="77">
        <v>64.777387903225815</v>
      </c>
      <c r="Q52" s="77">
        <v>14.647460124826633</v>
      </c>
      <c r="R52" s="80">
        <v>21.350000000000005</v>
      </c>
      <c r="S52" s="80">
        <v>0</v>
      </c>
      <c r="T52" s="78">
        <f>SUMPRODUCT(LTA!F52:AJ52,LTA!F$101:AJ$101,LTA!F$104:AJ$104)</f>
        <v>149.13999999999999</v>
      </c>
      <c r="U52" s="78">
        <f>SUMPRODUCT(LTA!F52:AJ52,LTA!F$102:AJ$102,LTA!F$104:AJ$104)</f>
        <v>104.67999999999999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</v>
      </c>
      <c r="AA52" s="117">
        <f>STOA!I52</f>
        <v>65.78</v>
      </c>
      <c r="AB52" s="117">
        <f>-STOA!O52</f>
        <v>-276.47000000000003</v>
      </c>
      <c r="AC52">
        <f t="shared" si="0"/>
        <v>12.604563413331139</v>
      </c>
      <c r="AD52">
        <f t="shared" si="1"/>
        <v>832.19560214515445</v>
      </c>
      <c r="AE52">
        <f>'IDT-1'!C52</f>
        <v>0</v>
      </c>
      <c r="AF52" s="26"/>
      <c r="AG52">
        <f t="shared" si="2"/>
        <v>832.19560214515445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4.7827000000000002</v>
      </c>
      <c r="E53">
        <f>GT_NG!Q53</f>
        <v>8.6977578475336319</v>
      </c>
      <c r="F53">
        <f>GT_Spot!Q53</f>
        <v>0</v>
      </c>
      <c r="G53">
        <f>PPCL_NG!Q53</f>
        <v>26.518392824677292</v>
      </c>
      <c r="H53">
        <f>PPCL_Spot!Q53</f>
        <v>25.71</v>
      </c>
      <c r="I53">
        <f>Bawana_NG!Q53</f>
        <v>46.01789738200759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4.561075999999999</v>
      </c>
      <c r="O53">
        <f>BYPL_ISGS_exbus!BB53</f>
        <v>603.43394421418964</v>
      </c>
      <c r="P53" s="77">
        <v>64.777387903225815</v>
      </c>
      <c r="Q53" s="77">
        <v>14.647460124826633</v>
      </c>
      <c r="R53" s="80">
        <v>21.350000000000005</v>
      </c>
      <c r="S53" s="80">
        <v>0</v>
      </c>
      <c r="T53" s="78">
        <f>SUMPRODUCT(LTA!F53:AJ53,LTA!F$101:AJ$101,LTA!F$104:AJ$104)</f>
        <v>151.33000000000001</v>
      </c>
      <c r="U53" s="78">
        <f>SUMPRODUCT(LTA!F53:AJ53,LTA!F$102:AJ$102,LTA!F$104:AJ$104)</f>
        <v>104.67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65.78</v>
      </c>
      <c r="AB53" s="117">
        <f>-STOA!O53</f>
        <v>-276.47000000000003</v>
      </c>
      <c r="AC53">
        <f t="shared" si="0"/>
        <v>12.728523327525076</v>
      </c>
      <c r="AD53">
        <f t="shared" si="1"/>
        <v>828.07809296893549</v>
      </c>
      <c r="AE53">
        <f>'IDT-1'!C53</f>
        <v>0</v>
      </c>
      <c r="AF53" s="26"/>
      <c r="AG53">
        <f t="shared" si="2"/>
        <v>828.07809296893549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4.7827000000000002</v>
      </c>
      <c r="E54">
        <f>GT_NG!Q54</f>
        <v>8.6977578475336319</v>
      </c>
      <c r="F54">
        <f>GT_Spot!Q54</f>
        <v>0</v>
      </c>
      <c r="G54">
        <f>PPCL_NG!Q54</f>
        <v>26.518392824677292</v>
      </c>
      <c r="H54">
        <f>PPCL_Spot!Q54</f>
        <v>25.71</v>
      </c>
      <c r="I54">
        <f>Bawana_NG!Q54</f>
        <v>46.01789738200759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4.5381319999999992</v>
      </c>
      <c r="O54">
        <f>BYPL_ISGS_exbus!BB54</f>
        <v>603.43394421418964</v>
      </c>
      <c r="P54" s="77">
        <v>64.777387903225815</v>
      </c>
      <c r="Q54" s="77">
        <v>14.647460124826633</v>
      </c>
      <c r="R54" s="80">
        <v>21.350000000000005</v>
      </c>
      <c r="S54" s="80">
        <v>0</v>
      </c>
      <c r="T54" s="78">
        <f>SUMPRODUCT(LTA!F54:AJ54,LTA!F$101:AJ$101,LTA!F$104:AJ$104)</f>
        <v>166.92</v>
      </c>
      <c r="U54" s="78">
        <f>SUMPRODUCT(LTA!F54:AJ54,LTA!F$102:AJ$102,LTA!F$104:AJ$104)</f>
        <v>104.67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65.78</v>
      </c>
      <c r="AB54" s="117">
        <f>-STOA!O54</f>
        <v>-276.47000000000003</v>
      </c>
      <c r="AC54">
        <f t="shared" si="0"/>
        <v>13.087466608379959</v>
      </c>
      <c r="AD54">
        <f t="shared" si="1"/>
        <v>818.28620568808049</v>
      </c>
      <c r="AE54">
        <f>'IDT-1'!C54</f>
        <v>0</v>
      </c>
      <c r="AF54" s="26"/>
      <c r="AG54">
        <f t="shared" si="2"/>
        <v>818.28620568808049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4.7827000000000002</v>
      </c>
      <c r="E55">
        <f>GT_NG!Q55</f>
        <v>8.6977578475336319</v>
      </c>
      <c r="F55">
        <f>GT_Spot!Q55</f>
        <v>0</v>
      </c>
      <c r="G55">
        <f>PPCL_NG!Q55</f>
        <v>26.518392824677292</v>
      </c>
      <c r="H55">
        <f>PPCL_Spot!Q55</f>
        <v>25.71</v>
      </c>
      <c r="I55">
        <f>Bawana_NG!Q55</f>
        <v>46.01789738200759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4.749407999999999</v>
      </c>
      <c r="O55">
        <f>BYPL_ISGS_exbus!BB55</f>
        <v>607.14792549746642</v>
      </c>
      <c r="P55" s="77">
        <v>64.777387903225815</v>
      </c>
      <c r="Q55" s="77">
        <v>14.647460124826633</v>
      </c>
      <c r="R55" s="80">
        <v>21.350000000000005</v>
      </c>
      <c r="S55" s="80">
        <v>0</v>
      </c>
      <c r="T55" s="78">
        <f>SUMPRODUCT(LTA!F55:AJ55,LTA!F$101:AJ$101,LTA!F$104:AJ$104)</f>
        <v>167.65</v>
      </c>
      <c r="U55" s="78">
        <f>SUMPRODUCT(LTA!F55:AJ55,LTA!F$102:AJ$102,LTA!F$104:AJ$104)</f>
        <v>104.66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65.78</v>
      </c>
      <c r="AB55" s="117">
        <f>-STOA!O55</f>
        <v>-276.47000000000003</v>
      </c>
      <c r="AC55">
        <f t="shared" si="0"/>
        <v>13.243760530261333</v>
      </c>
      <c r="AD55">
        <f t="shared" si="1"/>
        <v>809.77516904947595</v>
      </c>
      <c r="AE55">
        <f>'IDT-1'!C55</f>
        <v>0</v>
      </c>
      <c r="AF55" s="26"/>
      <c r="AG55">
        <f t="shared" si="2"/>
        <v>809.77516904947595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-63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4.7827000000000002</v>
      </c>
      <c r="E56">
        <f>GT_NG!Q56</f>
        <v>8.6977578475336319</v>
      </c>
      <c r="F56">
        <f>GT_Spot!Q56</f>
        <v>0</v>
      </c>
      <c r="G56">
        <f>PPCL_NG!Q56</f>
        <v>26.518392824677292</v>
      </c>
      <c r="H56">
        <f>PPCL_Spot!Q56</f>
        <v>25.71</v>
      </c>
      <c r="I56">
        <f>Bawana_NG!Q56</f>
        <v>46.01789738200759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4.749407999999999</v>
      </c>
      <c r="O56">
        <f>BYPL_ISGS_exbus!BB56</f>
        <v>607.14792549746642</v>
      </c>
      <c r="P56" s="77">
        <v>64.777387903225815</v>
      </c>
      <c r="Q56" s="77">
        <v>14.647460124826633</v>
      </c>
      <c r="R56" s="80">
        <v>21.350000000000005</v>
      </c>
      <c r="S56" s="80">
        <v>0</v>
      </c>
      <c r="T56" s="78">
        <f>SUMPRODUCT(LTA!F56:AJ56,LTA!F$101:AJ$101,LTA!F$104:AJ$104)</f>
        <v>168.24000000000004</v>
      </c>
      <c r="U56" s="78">
        <f>SUMPRODUCT(LTA!F56:AJ56,LTA!F$102:AJ$102,LTA!F$104:AJ$104)</f>
        <v>104.64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65.78</v>
      </c>
      <c r="AB56" s="117">
        <f>-STOA!O56</f>
        <v>-276.47000000000003</v>
      </c>
      <c r="AC56">
        <f t="shared" si="0"/>
        <v>13.435217208227437</v>
      </c>
      <c r="AD56">
        <f t="shared" si="1"/>
        <v>789.15371237150998</v>
      </c>
      <c r="AE56">
        <f>'IDT-1'!C56</f>
        <v>0</v>
      </c>
      <c r="AF56" s="26"/>
      <c r="AG56">
        <f t="shared" si="2"/>
        <v>789.15371237150998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-84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4.7827000000000002</v>
      </c>
      <c r="E57">
        <f>GT_NG!Q57</f>
        <v>8.6977578475336319</v>
      </c>
      <c r="F57">
        <f>GT_Spot!Q57</f>
        <v>0</v>
      </c>
      <c r="G57">
        <f>PPCL_NG!Q57</f>
        <v>26.518392824677292</v>
      </c>
      <c r="H57">
        <f>PPCL_Spot!Q57</f>
        <v>25.71</v>
      </c>
      <c r="I57">
        <f>Bawana_NG!Q57</f>
        <v>46.01789738200759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4.8689079999999985</v>
      </c>
      <c r="O57">
        <f>BYPL_ISGS_exbus!BB57</f>
        <v>605.53071029146633</v>
      </c>
      <c r="P57" s="77">
        <v>64.777387903225815</v>
      </c>
      <c r="Q57" s="77">
        <v>14.647460124826633</v>
      </c>
      <c r="R57" s="80">
        <v>21.350000000000005</v>
      </c>
      <c r="S57" s="80">
        <v>0</v>
      </c>
      <c r="T57" s="78">
        <f>SUMPRODUCT(LTA!F57:AJ57,LTA!F$101:AJ$101,LTA!F$104:AJ$104)</f>
        <v>168.43</v>
      </c>
      <c r="U57" s="78">
        <f>SUMPRODUCT(LTA!F57:AJ57,LTA!F$102:AJ$102,LTA!F$104:AJ$104)</f>
        <v>104.62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65.78</v>
      </c>
      <c r="AB57" s="117">
        <f>-STOA!O57</f>
        <v>-276.47000000000003</v>
      </c>
      <c r="AC57">
        <f t="shared" si="0"/>
        <v>13.432411441936832</v>
      </c>
      <c r="AD57">
        <f t="shared" si="1"/>
        <v>786.82880293180062</v>
      </c>
      <c r="AE57">
        <f>'IDT-1'!C57</f>
        <v>0</v>
      </c>
      <c r="AF57" s="26"/>
      <c r="AG57">
        <f t="shared" si="2"/>
        <v>786.82880293180062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4.7827000000000002</v>
      </c>
      <c r="E58">
        <f>GT_NG!Q58</f>
        <v>8.6977578475336319</v>
      </c>
      <c r="F58">
        <f>GT_Spot!Q58</f>
        <v>0</v>
      </c>
      <c r="G58">
        <f>PPCL_NG!Q58</f>
        <v>26.518392824677292</v>
      </c>
      <c r="H58">
        <f>PPCL_Spot!Q58</f>
        <v>25.71</v>
      </c>
      <c r="I58">
        <f>Bawana_NG!Q58</f>
        <v>46.01789738200759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4.6805759999999994</v>
      </c>
      <c r="O58">
        <f>BYPL_ISGS_exbus!BB58</f>
        <v>605.53071029146633</v>
      </c>
      <c r="P58" s="77">
        <v>64.777387903225815</v>
      </c>
      <c r="Q58" s="77">
        <v>14.647460124826633</v>
      </c>
      <c r="R58" s="80">
        <v>21.350000000000005</v>
      </c>
      <c r="S58" s="80">
        <v>0</v>
      </c>
      <c r="T58" s="78">
        <f>SUMPRODUCT(LTA!F58:AJ58,LTA!F$101:AJ$101,LTA!F$104:AJ$104)</f>
        <v>167.94</v>
      </c>
      <c r="U58" s="78">
        <f>SUMPRODUCT(LTA!F58:AJ58,LTA!F$102:AJ$102,LTA!F$104:AJ$104)</f>
        <v>104.66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64.28</v>
      </c>
      <c r="AB58" s="117">
        <f>-STOA!O58</f>
        <v>-276.47000000000003</v>
      </c>
      <c r="AC58">
        <f t="shared" si="0"/>
        <v>13.511253523080981</v>
      </c>
      <c r="AD58">
        <f t="shared" si="1"/>
        <v>773.61162885065642</v>
      </c>
      <c r="AE58">
        <f>'IDT-1'!C58</f>
        <v>0</v>
      </c>
      <c r="AF58" s="26"/>
      <c r="AG58">
        <f t="shared" si="2"/>
        <v>773.61162885065642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-96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4.7827000000000002</v>
      </c>
      <c r="E59">
        <f>GT_NG!Q59</f>
        <v>8.6977578475336319</v>
      </c>
      <c r="F59">
        <f>GT_Spot!Q59</f>
        <v>0</v>
      </c>
      <c r="G59">
        <f>PPCL_NG!Q59</f>
        <v>26.518392824677292</v>
      </c>
      <c r="H59">
        <f>PPCL_Spot!Q59</f>
        <v>25.71</v>
      </c>
      <c r="I59">
        <f>Bawana_NG!Q59</f>
        <v>46.01789738200759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4.7312439999999993</v>
      </c>
      <c r="O59">
        <f>BYPL_ISGS_exbus!BB59</f>
        <v>604.07619326146641</v>
      </c>
      <c r="P59" s="77">
        <v>64.777387903225815</v>
      </c>
      <c r="Q59" s="77">
        <v>14.647460124826633</v>
      </c>
      <c r="R59" s="80">
        <v>21.350000000000005</v>
      </c>
      <c r="S59" s="80">
        <v>0</v>
      </c>
      <c r="T59" s="78">
        <f>SUMPRODUCT(LTA!F59:AJ59,LTA!F$101:AJ$101,LTA!F$104:AJ$104)</f>
        <v>166.51999999999998</v>
      </c>
      <c r="U59" s="78">
        <f>SUMPRODUCT(LTA!F59:AJ59,LTA!F$102:AJ$102,LTA!F$104:AJ$104)</f>
        <v>104.67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</v>
      </c>
      <c r="AA59" s="117">
        <f>STOA!I59</f>
        <v>62.480000000000004</v>
      </c>
      <c r="AB59" s="117">
        <f>-STOA!O59</f>
        <v>-276.47000000000003</v>
      </c>
      <c r="AC59">
        <f t="shared" si="0"/>
        <v>13.444017269050395</v>
      </c>
      <c r="AD59">
        <f t="shared" si="1"/>
        <v>772.06501607468704</v>
      </c>
      <c r="AE59">
        <f>'IDT-1'!C59</f>
        <v>0</v>
      </c>
      <c r="AF59" s="26"/>
      <c r="AG59">
        <f t="shared" si="2"/>
        <v>772.06501607468704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-83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4.7827000000000002</v>
      </c>
      <c r="E60">
        <f>GT_NG!Q60</f>
        <v>8.6977578475336319</v>
      </c>
      <c r="F60">
        <f>GT_Spot!Q60</f>
        <v>0</v>
      </c>
      <c r="G60">
        <f>PPCL_NG!Q60</f>
        <v>26.518392824677292</v>
      </c>
      <c r="H60">
        <f>PPCL_Spot!Q60</f>
        <v>25.71</v>
      </c>
      <c r="I60">
        <f>Bawana_NG!Q60</f>
        <v>46.01789738200759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4.7035199999999993</v>
      </c>
      <c r="O60">
        <f>BYPL_ISGS_exbus!BB60</f>
        <v>603.92848565746635</v>
      </c>
      <c r="P60" s="77">
        <v>64.777387903225815</v>
      </c>
      <c r="Q60" s="77">
        <v>14.647460124826633</v>
      </c>
      <c r="R60" s="80">
        <v>21.350000000000005</v>
      </c>
      <c r="S60" s="80">
        <v>0</v>
      </c>
      <c r="T60" s="78">
        <f>SUMPRODUCT(LTA!F60:AJ60,LTA!F$101:AJ$101,LTA!F$104:AJ$104)</f>
        <v>167.39</v>
      </c>
      <c r="U60" s="78">
        <f>SUMPRODUCT(LTA!F60:AJ60,LTA!F$102:AJ$102,LTA!F$104:AJ$104)</f>
        <v>104.67999999999999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</v>
      </c>
      <c r="AA60" s="117">
        <f>STOA!I60</f>
        <v>60.38</v>
      </c>
      <c r="AB60" s="117">
        <f>-STOA!O60</f>
        <v>-276.47000000000003</v>
      </c>
      <c r="AC60">
        <f t="shared" si="0"/>
        <v>13.493884363590563</v>
      </c>
      <c r="AD60">
        <f t="shared" si="1"/>
        <v>763.6197173761467</v>
      </c>
      <c r="AE60">
        <f>'IDT-1'!C60</f>
        <v>0</v>
      </c>
      <c r="AF60" s="26"/>
      <c r="AG60">
        <f t="shared" si="2"/>
        <v>763.6197173761467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4.7827000000000002</v>
      </c>
      <c r="E61">
        <f>GT_NG!Q61</f>
        <v>8.46457399103139</v>
      </c>
      <c r="F61">
        <f>GT_Spot!Q61</f>
        <v>0</v>
      </c>
      <c r="G61">
        <f>PPCL_NG!Q61</f>
        <v>26.518392824677292</v>
      </c>
      <c r="H61">
        <f>PPCL_Spot!Q61</f>
        <v>25.71</v>
      </c>
      <c r="I61">
        <f>Bawana_NG!Q61</f>
        <v>46.01789738200759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4.7589679999999985</v>
      </c>
      <c r="O61">
        <f>BYPL_ISGS_exbus!BB61</f>
        <v>617.60219576588293</v>
      </c>
      <c r="P61" s="77">
        <v>64.777387903225815</v>
      </c>
      <c r="Q61" s="77">
        <v>14.647460124826633</v>
      </c>
      <c r="R61" s="80">
        <v>21.350000000000005</v>
      </c>
      <c r="S61" s="80">
        <v>0</v>
      </c>
      <c r="T61" s="78">
        <f>SUMPRODUCT(LTA!F61:AJ61,LTA!F$101:AJ$101,LTA!F$104:AJ$104)</f>
        <v>164.32000000000002</v>
      </c>
      <c r="U61" s="78">
        <f>SUMPRODUCT(LTA!F61:AJ61,LTA!F$102:AJ$102,LTA!F$104:AJ$104)</f>
        <v>104.62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-25</v>
      </c>
      <c r="AA61" s="117">
        <f>STOA!I61</f>
        <v>57.38</v>
      </c>
      <c r="AB61" s="117">
        <f>-STOA!O61</f>
        <v>-276.47000000000003</v>
      </c>
      <c r="AC61">
        <f t="shared" si="0"/>
        <v>13.64748621222936</v>
      </c>
      <c r="AD61">
        <f t="shared" si="1"/>
        <v>760.83208977942229</v>
      </c>
      <c r="AE61">
        <f>'IDT-1'!C61</f>
        <v>0</v>
      </c>
      <c r="AF61" s="26"/>
      <c r="AG61">
        <f t="shared" si="2"/>
        <v>760.83208977942229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4.7827000000000002</v>
      </c>
      <c r="E62">
        <f>GT_NG!Q62</f>
        <v>8.46457399103139</v>
      </c>
      <c r="F62">
        <f>GT_Spot!Q62</f>
        <v>0</v>
      </c>
      <c r="G62">
        <f>PPCL_NG!Q62</f>
        <v>26.518392824677292</v>
      </c>
      <c r="H62">
        <f>PPCL_Spot!Q62</f>
        <v>25.71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4.6939599999999988</v>
      </c>
      <c r="O62">
        <f>BYPL_ISGS_exbus!BB62</f>
        <v>617.60219576588293</v>
      </c>
      <c r="P62" s="77">
        <v>64.777387903225815</v>
      </c>
      <c r="Q62" s="77">
        <v>14.647460124826633</v>
      </c>
      <c r="R62" s="80">
        <v>21.350000000000005</v>
      </c>
      <c r="S62" s="80">
        <v>0</v>
      </c>
      <c r="T62" s="78">
        <f>SUMPRODUCT(LTA!F62:AJ62,LTA!F$101:AJ$101,LTA!F$104:AJ$104)</f>
        <v>159.62</v>
      </c>
      <c r="U62" s="78">
        <f>SUMPRODUCT(LTA!F62:AJ62,LTA!F$102:AJ$102,LTA!F$104:AJ$104)</f>
        <v>104.69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-25</v>
      </c>
      <c r="AA62" s="117">
        <f>STOA!I62</f>
        <v>54.38</v>
      </c>
      <c r="AB62" s="117">
        <f>-STOA!O62</f>
        <v>-276.47000000000003</v>
      </c>
      <c r="AC62">
        <f t="shared" si="0"/>
        <v>13.579770141829361</v>
      </c>
      <c r="AD62">
        <f t="shared" si="1"/>
        <v>753.20479784982217</v>
      </c>
      <c r="AE62">
        <f>'IDT-1'!C62</f>
        <v>0</v>
      </c>
      <c r="AF62" s="26"/>
      <c r="AG62">
        <f t="shared" si="2"/>
        <v>753.20479784982217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4.7827000000000002</v>
      </c>
      <c r="E63">
        <f>GT_NG!Q63</f>
        <v>8.46457399103139</v>
      </c>
      <c r="F63">
        <f>GT_Spot!Q63</f>
        <v>0</v>
      </c>
      <c r="G63">
        <f>PPCL_NG!Q63</f>
        <v>26.518392824677292</v>
      </c>
      <c r="H63">
        <f>PPCL_Spot!Q63</f>
        <v>25.71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4.6757959999999992</v>
      </c>
      <c r="O63">
        <f>BYPL_ISGS_exbus!BB63</f>
        <v>614.58668998588291</v>
      </c>
      <c r="P63" s="77">
        <v>64.777387903225815</v>
      </c>
      <c r="Q63" s="77">
        <v>14.647460124826633</v>
      </c>
      <c r="R63" s="80">
        <v>21.350000000000005</v>
      </c>
      <c r="S63" s="80">
        <v>0</v>
      </c>
      <c r="T63" s="78">
        <f>SUMPRODUCT(LTA!F63:AJ63,LTA!F$101:AJ$101,LTA!F$104:AJ$104)</f>
        <v>156.19999999999999</v>
      </c>
      <c r="U63" s="78">
        <f>SUMPRODUCT(LTA!F63:AJ63,LTA!F$102:AJ$102,LTA!F$104:AJ$104)</f>
        <v>104.52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-30</v>
      </c>
      <c r="AA63" s="117">
        <f>STOA!I63</f>
        <v>51.38</v>
      </c>
      <c r="AB63" s="117">
        <f>-STOA!O63</f>
        <v>-276.47000000000003</v>
      </c>
      <c r="AC63">
        <f t="shared" si="0"/>
        <v>13.521716230331949</v>
      </c>
      <c r="AD63">
        <f t="shared" si="1"/>
        <v>740.63918198131978</v>
      </c>
      <c r="AE63">
        <f>'IDT-1'!C63</f>
        <v>0</v>
      </c>
      <c r="AF63" s="26"/>
      <c r="AG63">
        <f t="shared" si="2"/>
        <v>740.63918198131978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-83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4.7827000000000002</v>
      </c>
      <c r="E64">
        <f>GT_NG!Q64</f>
        <v>8.46457399103139</v>
      </c>
      <c r="F64">
        <f>GT_Spot!Q64</f>
        <v>0</v>
      </c>
      <c r="G64">
        <f>PPCL_NG!Q64</f>
        <v>26.518392824677292</v>
      </c>
      <c r="H64">
        <f>PPCL_Spot!Q64</f>
        <v>25.71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4.6299079999999995</v>
      </c>
      <c r="O64">
        <f>BYPL_ISGS_exbus!BB64</f>
        <v>614.58668998588291</v>
      </c>
      <c r="P64" s="77">
        <v>64.777387903225815</v>
      </c>
      <c r="Q64" s="77">
        <v>14.647460124826633</v>
      </c>
      <c r="R64" s="80">
        <v>21.350000000000005</v>
      </c>
      <c r="S64" s="80">
        <v>0</v>
      </c>
      <c r="T64" s="78">
        <f>SUMPRODUCT(LTA!F64:AJ64,LTA!F$101:AJ$101,LTA!F$104:AJ$104)</f>
        <v>147.10999999999999</v>
      </c>
      <c r="U64" s="78">
        <f>SUMPRODUCT(LTA!F64:AJ64,LTA!F$102:AJ$102,LTA!F$104:AJ$104)</f>
        <v>104.67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-28.14</v>
      </c>
      <c r="AA64" s="117">
        <f>STOA!I64</f>
        <v>48.38</v>
      </c>
      <c r="AB64" s="117">
        <f>-STOA!O64</f>
        <v>-276.47000000000003</v>
      </c>
      <c r="AC64">
        <f t="shared" si="0"/>
        <v>13.417483353785052</v>
      </c>
      <c r="AD64">
        <f t="shared" si="1"/>
        <v>728.61752685786644</v>
      </c>
      <c r="AE64">
        <f>'IDT-1'!C64</f>
        <v>0</v>
      </c>
      <c r="AF64" s="26"/>
      <c r="AG64">
        <f t="shared" si="2"/>
        <v>728.61752685786644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4.7827000000000002</v>
      </c>
      <c r="E65">
        <f>GT_NG!Q65</f>
        <v>8.46457399103139</v>
      </c>
      <c r="F65">
        <f>GT_Spot!Q65</f>
        <v>0</v>
      </c>
      <c r="G65">
        <f>PPCL_NG!Q65</f>
        <v>26.518392824677292</v>
      </c>
      <c r="H65">
        <f>PPCL_Spot!Q65</f>
        <v>25.71</v>
      </c>
      <c r="I65">
        <f>Bawana_NG!Q65</f>
        <v>46.01789738200759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4.6939599999999988</v>
      </c>
      <c r="O65">
        <f>BYPL_ISGS_exbus!BB65</f>
        <v>613.25726457893643</v>
      </c>
      <c r="P65" s="77">
        <v>64.777387903225815</v>
      </c>
      <c r="Q65" s="77">
        <v>14.647460124826633</v>
      </c>
      <c r="R65" s="80">
        <v>21.350000000000005</v>
      </c>
      <c r="S65" s="80">
        <v>0</v>
      </c>
      <c r="T65" s="78">
        <f>SUMPRODUCT(LTA!F65:AJ65,LTA!F$101:AJ$101,LTA!F$104:AJ$104)</f>
        <v>140.93</v>
      </c>
      <c r="U65" s="78">
        <f>SUMPRODUCT(LTA!F65:AJ65,LTA!F$102:AJ$102,LTA!F$104:AJ$104)</f>
        <v>104.69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-61.46</v>
      </c>
      <c r="AA65" s="117">
        <f>STOA!I65</f>
        <v>45.980000000000004</v>
      </c>
      <c r="AB65" s="117">
        <f>-STOA!O65</f>
        <v>-276.47000000000003</v>
      </c>
      <c r="AC65">
        <f t="shared" si="0"/>
        <v>13.360495451177613</v>
      </c>
      <c r="AD65">
        <f t="shared" si="1"/>
        <v>715.52914135352751</v>
      </c>
      <c r="AE65">
        <f>'IDT-1'!C65</f>
        <v>0</v>
      </c>
      <c r="AF65" s="26"/>
      <c r="AG65">
        <f t="shared" si="2"/>
        <v>715.52914135352751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4.7827000000000002</v>
      </c>
      <c r="E66">
        <f>GT_NG!Q66</f>
        <v>8.46457399103139</v>
      </c>
      <c r="F66">
        <f>GT_Spot!Q66</f>
        <v>0</v>
      </c>
      <c r="G66">
        <f>PPCL_NG!Q66</f>
        <v>26.518392824677292</v>
      </c>
      <c r="H66">
        <f>PPCL_Spot!Q66</f>
        <v>25.71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4.7216839999999989</v>
      </c>
      <c r="O66">
        <f>BYPL_ISGS_exbus!BB66</f>
        <v>614.5255017987364</v>
      </c>
      <c r="P66" s="77">
        <v>64.777387903225815</v>
      </c>
      <c r="Q66" s="77">
        <v>14.647460124826633</v>
      </c>
      <c r="R66" s="80">
        <v>21.350000000000005</v>
      </c>
      <c r="S66" s="80">
        <v>0</v>
      </c>
      <c r="T66" s="78">
        <f>SUMPRODUCT(LTA!F66:AJ66,LTA!F$101:AJ$101,LTA!F$104:AJ$104)</f>
        <v>131.54</v>
      </c>
      <c r="U66" s="78">
        <f>SUMPRODUCT(LTA!F66:AJ66,LTA!F$102:AJ$102,LTA!F$104:AJ$104)</f>
        <v>104.63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-101</v>
      </c>
      <c r="AA66" s="117">
        <f>STOA!I66</f>
        <v>41.18</v>
      </c>
      <c r="AB66" s="117">
        <f>-STOA!O66</f>
        <v>-276.47000000000003</v>
      </c>
      <c r="AC66">
        <f t="shared" si="0"/>
        <v>13.215781588685058</v>
      </c>
      <c r="AD66">
        <f t="shared" si="1"/>
        <v>706.17981643581982</v>
      </c>
      <c r="AE66">
        <f>'IDT-1'!C66</f>
        <v>0</v>
      </c>
      <c r="AF66" s="26"/>
      <c r="AG66">
        <f t="shared" si="2"/>
        <v>706.17981643581982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-12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4.7827000000000002</v>
      </c>
      <c r="E67">
        <f>GT_NG!Q67</f>
        <v>8.4667297297297299</v>
      </c>
      <c r="F67">
        <f>GT_Spot!Q67</f>
        <v>0</v>
      </c>
      <c r="G67">
        <f>PPCL_NG!Q67</f>
        <v>6.43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4.6069639999999996</v>
      </c>
      <c r="O67">
        <f>BYPL_ISGS_exbus!BB67</f>
        <v>617.35133912167259</v>
      </c>
      <c r="P67" s="77">
        <v>64.777387903225815</v>
      </c>
      <c r="Q67" s="77">
        <v>14.647460124826633</v>
      </c>
      <c r="R67" s="80">
        <v>21.350000000000005</v>
      </c>
      <c r="S67" s="80">
        <v>0</v>
      </c>
      <c r="T67" s="78">
        <f>SUMPRODUCT(LTA!F67:AJ67,LTA!F$101:AJ$101,LTA!F$104:AJ$104)</f>
        <v>119.94</v>
      </c>
      <c r="U67" s="78">
        <f>SUMPRODUCT(LTA!F67:AJ67,LTA!F$102:AJ$102,LTA!F$104:AJ$104)</f>
        <v>104.62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-96</v>
      </c>
      <c r="AA67" s="117">
        <f>STOA!I67</f>
        <v>34.880000000000003</v>
      </c>
      <c r="AB67" s="117">
        <f>-STOA!O67</f>
        <v>-276.47000000000003</v>
      </c>
      <c r="AC67">
        <f t="shared" si="0"/>
        <v>12.603706869931294</v>
      </c>
      <c r="AD67">
        <f t="shared" si="1"/>
        <v>671.38887400952342</v>
      </c>
      <c r="AE67">
        <f>'IDT-1'!C67</f>
        <v>0</v>
      </c>
      <c r="AF67" s="26"/>
      <c r="AG67">
        <f t="shared" si="2"/>
        <v>671.38887400952342</v>
      </c>
      <c r="AI67" s="75">
        <f>PXIL!I67</f>
        <v>0</v>
      </c>
      <c r="AJ67" s="75">
        <f>PXIL!O67</f>
        <v>0</v>
      </c>
      <c r="AK67" s="75">
        <f>RTM_IEX!I67</f>
        <v>9.61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4.7827000000000002</v>
      </c>
      <c r="E68">
        <f>GT_NG!Q68</f>
        <v>8.4667297297297299</v>
      </c>
      <c r="F68">
        <f>GT_Spot!Q68</f>
        <v>0</v>
      </c>
      <c r="G68">
        <f>PPCL_NG!Q68</f>
        <v>6.43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4.7035199999999993</v>
      </c>
      <c r="O68">
        <f>BYPL_ISGS_exbus!BB68</f>
        <v>627.21586414497256</v>
      </c>
      <c r="P68" s="77">
        <v>64.777387903225815</v>
      </c>
      <c r="Q68" s="77">
        <v>14.647460124826633</v>
      </c>
      <c r="R68" s="80">
        <v>21.350000000000005</v>
      </c>
      <c r="S68" s="80">
        <v>0</v>
      </c>
      <c r="T68" s="78">
        <f>SUMPRODUCT(LTA!F68:AJ68,LTA!F$101:AJ$101,LTA!F$104:AJ$104)</f>
        <v>107.99</v>
      </c>
      <c r="U68" s="78">
        <f>SUMPRODUCT(LTA!F68:AJ68,LTA!F$102:AJ$102,LTA!F$104:AJ$104)</f>
        <v>104.63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-91</v>
      </c>
      <c r="AA68" s="117">
        <f>STOA!I68</f>
        <v>30.38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12.502301745325356</v>
      </c>
      <c r="AD68">
        <f t="shared" ref="AD68:AD98" si="4">SUM(B68:AB68,AI68:AR68)-AC68</f>
        <v>670.01136015742941</v>
      </c>
      <c r="AE68">
        <f>'IDT-1'!C68</f>
        <v>0</v>
      </c>
      <c r="AF68" s="26"/>
      <c r="AG68">
        <f t="shared" ref="AG68:AG98" si="5">SUM(AD68:AF68)</f>
        <v>670.01136015742941</v>
      </c>
      <c r="AI68" s="75">
        <f>PXIL!I68</f>
        <v>0</v>
      </c>
      <c r="AJ68" s="75">
        <f>PXIL!O68</f>
        <v>0</v>
      </c>
      <c r="AK68" s="75">
        <f>RTM_IEX!I68</f>
        <v>9.61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4.7827000000000002</v>
      </c>
      <c r="E69">
        <f>GT_NG!Q69</f>
        <v>8.4667297297297299</v>
      </c>
      <c r="F69">
        <f>GT_Spot!Q69</f>
        <v>0</v>
      </c>
      <c r="G69">
        <f>PPCL_NG!Q69</f>
        <v>6.43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4.5381319999999992</v>
      </c>
      <c r="O69">
        <f>BYPL_ISGS_exbus!BB69</f>
        <v>631.12584418688903</v>
      </c>
      <c r="P69" s="77">
        <v>64.777387903225815</v>
      </c>
      <c r="Q69" s="77">
        <v>14.647460124826633</v>
      </c>
      <c r="R69" s="80">
        <v>21.32</v>
      </c>
      <c r="S69" s="80">
        <v>0</v>
      </c>
      <c r="T69" s="78">
        <f>SUMPRODUCT(LTA!F69:AJ69,LTA!F$101:AJ$101,LTA!F$104:AJ$104)</f>
        <v>92.52</v>
      </c>
      <c r="U69" s="78">
        <f>SUMPRODUCT(LTA!F69:AJ69,LTA!F$102:AJ$102,LTA!F$104:AJ$104)</f>
        <v>104.74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-81</v>
      </c>
      <c r="AA69" s="117">
        <f>STOA!I69</f>
        <v>27.38</v>
      </c>
      <c r="AB69" s="117">
        <f>-STOA!O69</f>
        <v>-276.47000000000003</v>
      </c>
      <c r="AC69">
        <f t="shared" si="3"/>
        <v>12.403088880072268</v>
      </c>
      <c r="AD69">
        <f t="shared" si="4"/>
        <v>678.9251650645989</v>
      </c>
      <c r="AE69">
        <f>'IDT-1'!C69</f>
        <v>-5</v>
      </c>
      <c r="AF69" s="26"/>
      <c r="AG69">
        <f t="shared" si="5"/>
        <v>673.9251650645989</v>
      </c>
      <c r="AI69" s="75">
        <f>PXIL!I69</f>
        <v>0</v>
      </c>
      <c r="AJ69" s="75">
        <f>PXIL!O69</f>
        <v>0</v>
      </c>
      <c r="AK69" s="75">
        <f>RTM_IEX!I69</f>
        <v>23.07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4.7827000000000002</v>
      </c>
      <c r="E70">
        <f>GT_NG!Q70</f>
        <v>18.385459459459458</v>
      </c>
      <c r="F70">
        <f>GT_Spot!Q70</f>
        <v>0</v>
      </c>
      <c r="G70">
        <f>PPCL_NG!Q70</f>
        <v>6.43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3.015223999999999</v>
      </c>
      <c r="O70">
        <f>BYPL_ISGS_exbus!BB70</f>
        <v>637.27215616718911</v>
      </c>
      <c r="P70" s="77">
        <v>64.777387903225815</v>
      </c>
      <c r="Q70" s="77">
        <v>14.647460124826633</v>
      </c>
      <c r="R70" s="80">
        <v>13.639999999999999</v>
      </c>
      <c r="S70" s="80">
        <v>0</v>
      </c>
      <c r="T70" s="78">
        <f>SUMPRODUCT(LTA!F70:AJ70,LTA!F$101:AJ$101,LTA!F$104:AJ$104)</f>
        <v>77.73</v>
      </c>
      <c r="U70" s="78">
        <f>SUMPRODUCT(LTA!F70:AJ70,LTA!F$102:AJ$102,LTA!F$104:AJ$104)</f>
        <v>104.75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-66</v>
      </c>
      <c r="AA70" s="117">
        <f>STOA!I70</f>
        <v>19.88</v>
      </c>
      <c r="AB70" s="117">
        <f>-STOA!O70</f>
        <v>-276.47000000000003</v>
      </c>
      <c r="AC70">
        <f t="shared" si="3"/>
        <v>12.2272557438876</v>
      </c>
      <c r="AD70">
        <f t="shared" si="4"/>
        <v>689.25313191081341</v>
      </c>
      <c r="AE70">
        <f>'IDT-1'!C70</f>
        <v>0</v>
      </c>
      <c r="AF70" s="26"/>
      <c r="AG70">
        <f t="shared" si="5"/>
        <v>689.25313191081341</v>
      </c>
      <c r="AI70" s="75">
        <f>PXIL!I70</f>
        <v>0</v>
      </c>
      <c r="AJ70" s="75">
        <f>PXIL!O70</f>
        <v>0</v>
      </c>
      <c r="AK70" s="75">
        <f>RTM_IEX!I70</f>
        <v>33.64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4.7827000000000002</v>
      </c>
      <c r="E71">
        <f>GT_NG!Q71</f>
        <v>18.385459459459458</v>
      </c>
      <c r="F71">
        <f>GT_Spot!Q71</f>
        <v>0</v>
      </c>
      <c r="G71">
        <f>PPCL_NG!Q71</f>
        <v>6.43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3.477927999999999</v>
      </c>
      <c r="O71">
        <f>BYPL_ISGS_exbus!BB71</f>
        <v>642.21301093963757</v>
      </c>
      <c r="P71" s="77">
        <v>64.777387903225815</v>
      </c>
      <c r="Q71" s="77">
        <v>14.647460124826633</v>
      </c>
      <c r="R71" s="80">
        <v>7.339999999999999</v>
      </c>
      <c r="S71" s="80">
        <v>0</v>
      </c>
      <c r="T71" s="78">
        <f>SUMPRODUCT(LTA!F71:AJ71,LTA!F$101:AJ$101,LTA!F$104:AJ$104)</f>
        <v>61.269999999999996</v>
      </c>
      <c r="U71" s="78">
        <f>SUMPRODUCT(LTA!F71:AJ71,LTA!F$102:AJ$102,LTA!F$104:AJ$104)</f>
        <v>104.77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-41</v>
      </c>
      <c r="AA71" s="117">
        <f>STOA!I71</f>
        <v>15.38</v>
      </c>
      <c r="AB71" s="117">
        <f>-STOA!O71</f>
        <v>-276.47000000000003</v>
      </c>
      <c r="AC71">
        <f t="shared" si="3"/>
        <v>11.855469873030263</v>
      </c>
      <c r="AD71">
        <f t="shared" si="4"/>
        <v>697.59847655411909</v>
      </c>
      <c r="AE71">
        <f>'IDT-1'!C71</f>
        <v>0</v>
      </c>
      <c r="AF71" s="26"/>
      <c r="AG71">
        <f t="shared" si="5"/>
        <v>697.59847655411909</v>
      </c>
      <c r="AI71" s="75">
        <f>PXIL!I71</f>
        <v>0</v>
      </c>
      <c r="AJ71" s="75">
        <f>PXIL!O71</f>
        <v>0</v>
      </c>
      <c r="AK71" s="75">
        <f>RTM_IEX!I71</f>
        <v>38.450000000000003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4.7827000000000002</v>
      </c>
      <c r="E72">
        <f>GT_NG!Q72</f>
        <v>18.891945945945942</v>
      </c>
      <c r="F72">
        <f>GT_Spot!Q72</f>
        <v>0</v>
      </c>
      <c r="G72">
        <f>PPCL_NG!Q72</f>
        <v>6.43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4.0935919999999992</v>
      </c>
      <c r="O72">
        <f>BYPL_ISGS_exbus!BB72</f>
        <v>653.73361690662875</v>
      </c>
      <c r="P72" s="77">
        <v>64.777387903225815</v>
      </c>
      <c r="Q72" s="77">
        <v>14.647460124826633</v>
      </c>
      <c r="R72" s="80">
        <v>3.02</v>
      </c>
      <c r="S72" s="80">
        <v>0</v>
      </c>
      <c r="T72" s="78">
        <f>SUMPRODUCT(LTA!F72:AJ72,LTA!F$101:AJ$101,LTA!F$104:AJ$104)</f>
        <v>46.11</v>
      </c>
      <c r="U72" s="78">
        <f>SUMPRODUCT(LTA!F72:AJ72,LTA!F$102:AJ$102,LTA!F$104:AJ$104)</f>
        <v>104.78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-21</v>
      </c>
      <c r="AA72" s="117">
        <f>STOA!I72</f>
        <v>10.88</v>
      </c>
      <c r="AB72" s="117">
        <f>-STOA!O72</f>
        <v>-276.47000000000003</v>
      </c>
      <c r="AC72">
        <f t="shared" si="3"/>
        <v>11.637451579376961</v>
      </c>
      <c r="AD72">
        <f t="shared" si="4"/>
        <v>713.21925130124998</v>
      </c>
      <c r="AE72">
        <f>'IDT-1'!C72</f>
        <v>0</v>
      </c>
      <c r="AF72" s="26"/>
      <c r="AG72">
        <f t="shared" si="5"/>
        <v>713.21925130124998</v>
      </c>
      <c r="AI72" s="75">
        <f>PXIL!I72</f>
        <v>0</v>
      </c>
      <c r="AJ72" s="75">
        <f>PXIL!O72</f>
        <v>0</v>
      </c>
      <c r="AK72" s="75">
        <f>RTM_IEX!I72</f>
        <v>45.18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4.7827000000000002</v>
      </c>
      <c r="E73">
        <f>GT_NG!Q73</f>
        <v>8.6999729729729722</v>
      </c>
      <c r="F73">
        <f>GT_Spot!Q73</f>
        <v>0</v>
      </c>
      <c r="G73">
        <f>PPCL_NG!Q73</f>
        <v>6.43</v>
      </c>
      <c r="H73">
        <f>PPCL_Spot!Q73</f>
        <v>0</v>
      </c>
      <c r="I73">
        <f>Bawana_NG!Q73</f>
        <v>44.999241210690499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4.1624239999999988</v>
      </c>
      <c r="O73">
        <f>BYPL_ISGS_exbus!BB73</f>
        <v>669.46699353433871</v>
      </c>
      <c r="P73" s="77">
        <v>64.777387903225815</v>
      </c>
      <c r="Q73" s="77">
        <v>14.647460124826633</v>
      </c>
      <c r="R73" s="80">
        <v>0.50264550264550256</v>
      </c>
      <c r="S73" s="80">
        <v>0</v>
      </c>
      <c r="T73" s="78">
        <f>SUMPRODUCT(LTA!F73:AJ73,LTA!F$101:AJ$101,LTA!F$104:AJ$104)</f>
        <v>30.589999999999996</v>
      </c>
      <c r="U73" s="78">
        <f>SUMPRODUCT(LTA!F73:AJ73,LTA!F$102:AJ$102,LTA!F$104:AJ$104)</f>
        <v>104.69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-35</v>
      </c>
      <c r="AA73" s="117">
        <f>STOA!I73</f>
        <v>6.38</v>
      </c>
      <c r="AB73" s="117">
        <f>-STOA!O73</f>
        <v>-276.47000000000003</v>
      </c>
      <c r="AC73">
        <f t="shared" si="3"/>
        <v>12.220948041526738</v>
      </c>
      <c r="AD73">
        <f t="shared" si="4"/>
        <v>750.8178772071733</v>
      </c>
      <c r="AE73">
        <f>'IDT-1'!C73</f>
        <v>0</v>
      </c>
      <c r="AF73" s="26"/>
      <c r="AG73">
        <f t="shared" si="5"/>
        <v>750.8178772071733</v>
      </c>
      <c r="AI73" s="75">
        <f>PXIL!I73</f>
        <v>0</v>
      </c>
      <c r="AJ73" s="75">
        <f>PXIL!O73</f>
        <v>0</v>
      </c>
      <c r="AK73" s="75">
        <f>RTM_IEX!I73</f>
        <v>114.38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4.7827000000000002</v>
      </c>
      <c r="E74">
        <f>GT_NG!Q74</f>
        <v>8.6999729729729722</v>
      </c>
      <c r="F74">
        <f>GT_Spot!Q74</f>
        <v>0</v>
      </c>
      <c r="G74">
        <f>PPCL_NG!Q74</f>
        <v>6.43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4.1251399999999991</v>
      </c>
      <c r="O74">
        <f>BYPL_ISGS_exbus!BB74</f>
        <v>669.46699353433871</v>
      </c>
      <c r="P74" s="77">
        <v>64.777387903225815</v>
      </c>
      <c r="Q74" s="77">
        <v>14.647460124826633</v>
      </c>
      <c r="R74" s="80">
        <v>0</v>
      </c>
      <c r="S74" s="80">
        <v>0</v>
      </c>
      <c r="T74" s="78">
        <f>SUMPRODUCT(LTA!F74:AJ74,LTA!F$101:AJ$101,LTA!F$104:AJ$104)</f>
        <v>18.099999999999998</v>
      </c>
      <c r="U74" s="78">
        <f>SUMPRODUCT(LTA!F74:AJ74,LTA!F$102:AJ$102,LTA!F$104:AJ$104)</f>
        <v>104.52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-25</v>
      </c>
      <c r="AA74" s="117">
        <f>STOA!I74</f>
        <v>3.38</v>
      </c>
      <c r="AB74" s="117">
        <f>-STOA!O74</f>
        <v>-276.47000000000003</v>
      </c>
      <c r="AC74">
        <f t="shared" si="3"/>
        <v>12.128382232945802</v>
      </c>
      <c r="AD74">
        <f t="shared" si="4"/>
        <v>760.48038240677874</v>
      </c>
      <c r="AE74">
        <f>'IDT-1'!C74</f>
        <v>0</v>
      </c>
      <c r="AF74" s="26"/>
      <c r="AG74">
        <f t="shared" si="5"/>
        <v>760.48038240677874</v>
      </c>
      <c r="AI74" s="75">
        <f>PXIL!I74</f>
        <v>0</v>
      </c>
      <c r="AJ74" s="75">
        <f>PXIL!O74</f>
        <v>0</v>
      </c>
      <c r="AK74" s="75">
        <f>RTM_IEX!I74</f>
        <v>120.15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4.7827000000000002</v>
      </c>
      <c r="E75">
        <f>GT_NG!Q75</f>
        <v>8.7699459459459472</v>
      </c>
      <c r="F75">
        <f>GT_Spot!Q75</f>
        <v>0</v>
      </c>
      <c r="G75">
        <f>PPCL_NG!Q75</f>
        <v>6.43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4.4788599999999983</v>
      </c>
      <c r="O75">
        <f>BYPL_ISGS_exbus!BB75</f>
        <v>668.74446183233863</v>
      </c>
      <c r="P75" s="77">
        <v>64.777387903225815</v>
      </c>
      <c r="Q75" s="77">
        <v>14.647460124826633</v>
      </c>
      <c r="R75" s="80">
        <v>0</v>
      </c>
      <c r="S75" s="80">
        <v>0</v>
      </c>
      <c r="T75" s="78">
        <f>SUMPRODUCT(LTA!F75:AJ75,LTA!F$101:AJ$101,LTA!F$104:AJ$104)</f>
        <v>10.46</v>
      </c>
      <c r="U75" s="78">
        <f>SUMPRODUCT(LTA!F75:AJ75,LTA!F$102:AJ$102,LTA!F$104:AJ$104)</f>
        <v>104.58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</v>
      </c>
      <c r="AA75" s="117">
        <f>STOA!I75</f>
        <v>0.38</v>
      </c>
      <c r="AB75" s="117">
        <f>-STOA!O75</f>
        <v>-197.18</v>
      </c>
      <c r="AC75">
        <f t="shared" si="3"/>
        <v>10.726574914366145</v>
      </c>
      <c r="AD75">
        <f t="shared" si="4"/>
        <v>771.91424089197096</v>
      </c>
      <c r="AE75">
        <f>'IDT-1'!C75</f>
        <v>-21</v>
      </c>
      <c r="AF75" s="26"/>
      <c r="AG75">
        <f t="shared" si="5"/>
        <v>750.91424089197096</v>
      </c>
      <c r="AI75" s="75">
        <f>PXIL!I75</f>
        <v>0</v>
      </c>
      <c r="AJ75" s="75">
        <f>PXIL!O75</f>
        <v>0</v>
      </c>
      <c r="AK75" s="75">
        <f>RTM_IEX!I75</f>
        <v>56.77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4.7827000000000002</v>
      </c>
      <c r="E76">
        <f>GT_NG!Q76</f>
        <v>8.7699459459459472</v>
      </c>
      <c r="F76">
        <f>GT_Spot!Q76</f>
        <v>0</v>
      </c>
      <c r="G76">
        <f>PPCL_NG!Q76</f>
        <v>6.43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4.6853559999999987</v>
      </c>
      <c r="O76">
        <f>BYPL_ISGS_exbus!BB76</f>
        <v>668.74446183233863</v>
      </c>
      <c r="P76" s="77">
        <v>64.777387903225815</v>
      </c>
      <c r="Q76" s="77">
        <v>14.647460124826633</v>
      </c>
      <c r="R76" s="80">
        <v>0</v>
      </c>
      <c r="S76" s="80">
        <v>0</v>
      </c>
      <c r="T76" s="78">
        <f>SUMPRODUCT(LTA!F76:AJ76,LTA!F$101:AJ$101,LTA!F$104:AJ$104)</f>
        <v>9.34</v>
      </c>
      <c r="U76" s="78">
        <f>SUMPRODUCT(LTA!F76:AJ76,LTA!F$102:AJ$102,LTA!F$104:AJ$104)</f>
        <v>104.67999999999999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0.38</v>
      </c>
      <c r="AB76" s="117">
        <f>-STOA!O76</f>
        <v>-197.18</v>
      </c>
      <c r="AC76">
        <f t="shared" si="3"/>
        <v>10.41847752872224</v>
      </c>
      <c r="AD76">
        <f t="shared" si="4"/>
        <v>777.38883427761459</v>
      </c>
      <c r="AE76">
        <f>'IDT-1'!C76</f>
        <v>-35</v>
      </c>
      <c r="AF76" s="26"/>
      <c r="AG76">
        <f t="shared" si="5"/>
        <v>742.38883427761459</v>
      </c>
      <c r="AI76" s="75">
        <f>PXIL!I76</f>
        <v>0</v>
      </c>
      <c r="AJ76" s="75">
        <f>PXIL!O76</f>
        <v>0</v>
      </c>
      <c r="AK76" s="75">
        <f>RTM_IEX!I76</f>
        <v>42.75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4.7827000000000002</v>
      </c>
      <c r="E77">
        <f>GT_NG!Q77</f>
        <v>8.7699459459459472</v>
      </c>
      <c r="F77">
        <f>GT_Spot!Q77</f>
        <v>0</v>
      </c>
      <c r="G77">
        <f>PPCL_NG!Q77</f>
        <v>6.43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4.5199679999999987</v>
      </c>
      <c r="O77">
        <f>BYPL_ISGS_exbus!BB77</f>
        <v>668.08354214833878</v>
      </c>
      <c r="P77" s="77">
        <v>64.777387903225815</v>
      </c>
      <c r="Q77" s="77">
        <v>14.647460124826633</v>
      </c>
      <c r="R77" s="80">
        <v>0</v>
      </c>
      <c r="S77" s="80">
        <v>0</v>
      </c>
      <c r="T77" s="78">
        <f>SUMPRODUCT(LTA!F77:AJ77,LTA!F$101:AJ$101,LTA!F$104:AJ$104)</f>
        <v>9.14</v>
      </c>
      <c r="U77" s="78">
        <f>SUMPRODUCT(LTA!F77:AJ77,LTA!F$102:AJ$102,LTA!F$104:AJ$104)</f>
        <v>104.64999999999999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0.38</v>
      </c>
      <c r="AB77" s="117">
        <f>-STOA!O77</f>
        <v>-197.18</v>
      </c>
      <c r="AC77">
        <f t="shared" si="3"/>
        <v>10.20414202110304</v>
      </c>
      <c r="AD77">
        <f t="shared" si="4"/>
        <v>753.246862101234</v>
      </c>
      <c r="AE77">
        <f>'IDT-1'!C77</f>
        <v>-35</v>
      </c>
      <c r="AF77" s="26"/>
      <c r="AG77">
        <f t="shared" si="5"/>
        <v>718.246862101234</v>
      </c>
      <c r="AI77" s="75">
        <f>PXIL!I77</f>
        <v>0</v>
      </c>
      <c r="AJ77" s="75">
        <f>PXIL!O77</f>
        <v>0</v>
      </c>
      <c r="AK77" s="75">
        <f>RTM_IEX!I77</f>
        <v>19.45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4.7827000000000002</v>
      </c>
      <c r="E78">
        <f>GT_NG!Q78</f>
        <v>19.0459092074891</v>
      </c>
      <c r="F78">
        <f>GT_Spot!Q78</f>
        <v>0</v>
      </c>
      <c r="G78">
        <f>PPCL_NG!Q78</f>
        <v>6.43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4.5065839999999993</v>
      </c>
      <c r="O78">
        <f>BYPL_ISGS_exbus!BB78</f>
        <v>667.1739465583388</v>
      </c>
      <c r="P78" s="77">
        <v>64.777387903225815</v>
      </c>
      <c r="Q78" s="77">
        <v>14.647460124826633</v>
      </c>
      <c r="R78" s="80">
        <v>0</v>
      </c>
      <c r="S78" s="80">
        <v>0</v>
      </c>
      <c r="T78" s="78">
        <f>SUMPRODUCT(LTA!F78:AJ78,LTA!F$101:AJ$101,LTA!F$104:AJ$104)</f>
        <v>9.39</v>
      </c>
      <c r="U78" s="78">
        <f>SUMPRODUCT(LTA!F78:AJ78,LTA!F$102:AJ$102,LTA!F$104:AJ$104)</f>
        <v>104.67999999999999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0.38</v>
      </c>
      <c r="AB78" s="117">
        <f>-STOA!O78</f>
        <v>-197.18</v>
      </c>
      <c r="AC78">
        <f t="shared" si="3"/>
        <v>10.267616277412621</v>
      </c>
      <c r="AD78">
        <f t="shared" si="4"/>
        <v>760.39637151646752</v>
      </c>
      <c r="AE78">
        <f>'IDT-1'!C78</f>
        <v>-30</v>
      </c>
      <c r="AF78" s="26"/>
      <c r="AG78">
        <f t="shared" si="5"/>
        <v>730.39637151646752</v>
      </c>
      <c r="AI78" s="75">
        <f>PXIL!I78</f>
        <v>0</v>
      </c>
      <c r="AJ78" s="75">
        <f>PXIL!O78</f>
        <v>0</v>
      </c>
      <c r="AK78" s="75">
        <f>RTM_IEX!I78</f>
        <v>17.03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4.7827000000000002</v>
      </c>
      <c r="E79">
        <f>GT_NG!Q79</f>
        <v>8.6154484188698817</v>
      </c>
      <c r="F79">
        <f>GT_Spot!Q79</f>
        <v>0</v>
      </c>
      <c r="G79">
        <f>PPCL_NG!Q79</f>
        <v>6.8571428571428577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4.5429119999999985</v>
      </c>
      <c r="O79">
        <f>BYPL_ISGS_exbus!BB79</f>
        <v>646.67560897399744</v>
      </c>
      <c r="P79" s="77">
        <v>64.777387903225815</v>
      </c>
      <c r="Q79" s="77">
        <v>14.647460124826633</v>
      </c>
      <c r="R79" s="80">
        <v>0</v>
      </c>
      <c r="S79" s="80">
        <v>0</v>
      </c>
      <c r="T79" s="78">
        <f>SUMPRODUCT(LTA!F79:AJ79,LTA!F$101:AJ$101,LTA!F$104:AJ$104)</f>
        <v>9.64</v>
      </c>
      <c r="U79" s="78">
        <f>SUMPRODUCT(LTA!F79:AJ79,LTA!F$102:AJ$102,LTA!F$104:AJ$104)</f>
        <v>104.78999999999999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</v>
      </c>
      <c r="AB79" s="117">
        <f>-STOA!O79</f>
        <v>-197.18</v>
      </c>
      <c r="AC79">
        <f t="shared" si="3"/>
        <v>10.007177395273423</v>
      </c>
      <c r="AD79">
        <f t="shared" si="4"/>
        <v>731.06148288278905</v>
      </c>
      <c r="AE79">
        <f>'IDT-1'!C79</f>
        <v>-20</v>
      </c>
      <c r="AF79" s="26"/>
      <c r="AG79">
        <f t="shared" si="5"/>
        <v>711.06148288278905</v>
      </c>
      <c r="AI79" s="75">
        <f>PXIL!I79</f>
        <v>0</v>
      </c>
      <c r="AJ79" s="75">
        <f>PXIL!O79</f>
        <v>0</v>
      </c>
      <c r="AK79" s="75">
        <f>RTM_IEX!I79</f>
        <v>17.52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4.7827000000000002</v>
      </c>
      <c r="E80">
        <f>GT_NG!Q80</f>
        <v>8.6154484188698817</v>
      </c>
      <c r="F80">
        <f>GT_Spot!Q80</f>
        <v>0</v>
      </c>
      <c r="G80">
        <f>PPCL_NG!Q80</f>
        <v>6.8571428571428577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4.6442479999999984</v>
      </c>
      <c r="O80">
        <f>BYPL_ISGS_exbus!BB80</f>
        <v>636.13117582598613</v>
      </c>
      <c r="P80" s="77">
        <v>64.777387903225815</v>
      </c>
      <c r="Q80" s="77">
        <v>14.647460124826633</v>
      </c>
      <c r="R80" s="80">
        <v>0</v>
      </c>
      <c r="S80" s="80">
        <v>0</v>
      </c>
      <c r="T80" s="78">
        <f>SUMPRODUCT(LTA!F80:AJ80,LTA!F$101:AJ$101,LTA!F$104:AJ$104)</f>
        <v>10.15</v>
      </c>
      <c r="U80" s="78">
        <f>SUMPRODUCT(LTA!F80:AJ80,LTA!F$102:AJ$102,LTA!F$104:AJ$104)</f>
        <v>104.94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</v>
      </c>
      <c r="AB80" s="117">
        <f>-STOA!O80</f>
        <v>-197.18</v>
      </c>
      <c r="AC80">
        <f t="shared" si="3"/>
        <v>9.9553181403709257</v>
      </c>
      <c r="AD80">
        <f t="shared" si="4"/>
        <v>725.2202449896804</v>
      </c>
      <c r="AE80">
        <f>'IDT-1'!C80</f>
        <v>-15</v>
      </c>
      <c r="AF80" s="26"/>
      <c r="AG80">
        <f t="shared" si="5"/>
        <v>710.2202449896804</v>
      </c>
      <c r="AI80" s="75">
        <f>PXIL!I80</f>
        <v>0</v>
      </c>
      <c r="AJ80" s="75">
        <f>PXIL!O80</f>
        <v>0</v>
      </c>
      <c r="AK80" s="75">
        <f>RTM_IEX!I80</f>
        <v>21.41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4.7827000000000002</v>
      </c>
      <c r="E81">
        <f>GT_NG!Q81</f>
        <v>8.7677130044843068</v>
      </c>
      <c r="F81">
        <f>GT_Spot!Q81</f>
        <v>0</v>
      </c>
      <c r="G81">
        <f>PPCL_NG!Q81</f>
        <v>6.8571428571428577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4.7819119999999984</v>
      </c>
      <c r="O81">
        <f>BYPL_ISGS_exbus!BB81</f>
        <v>623.20735806558014</v>
      </c>
      <c r="P81" s="77">
        <v>64.777387903225815</v>
      </c>
      <c r="Q81" s="77">
        <v>14.647460124826633</v>
      </c>
      <c r="R81" s="80">
        <v>0</v>
      </c>
      <c r="S81" s="80">
        <v>0</v>
      </c>
      <c r="T81" s="78">
        <f>SUMPRODUCT(LTA!F81:AJ81,LTA!F$101:AJ$101,LTA!F$104:AJ$104)</f>
        <v>10.4</v>
      </c>
      <c r="U81" s="78">
        <f>SUMPRODUCT(LTA!F81:AJ81,LTA!F$102:AJ$102,LTA!F$104:AJ$104)</f>
        <v>105.45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</v>
      </c>
      <c r="AB81" s="117">
        <f>-STOA!O81</f>
        <v>-197.18</v>
      </c>
      <c r="AC81">
        <f t="shared" si="3"/>
        <v>10.006323915632761</v>
      </c>
      <c r="AD81">
        <f t="shared" si="4"/>
        <v>730.9653500396272</v>
      </c>
      <c r="AE81">
        <f>'IDT-1'!C81</f>
        <v>-25</v>
      </c>
      <c r="AF81" s="26"/>
      <c r="AG81">
        <f t="shared" si="5"/>
        <v>705.9653500396272</v>
      </c>
      <c r="AI81" s="75">
        <f>PXIL!I81</f>
        <v>0</v>
      </c>
      <c r="AJ81" s="75">
        <f>PXIL!O81</f>
        <v>0</v>
      </c>
      <c r="AK81" s="75">
        <f>RTM_IEX!I81</f>
        <v>39.08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4.7827000000000002</v>
      </c>
      <c r="E82">
        <f>GT_NG!Q82</f>
        <v>8.7677130044843068</v>
      </c>
      <c r="F82">
        <f>GT_Spot!Q82</f>
        <v>0</v>
      </c>
      <c r="G82">
        <f>PPCL_NG!Q82</f>
        <v>23.998285836725945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4.7446279999999987</v>
      </c>
      <c r="O82">
        <f>BYPL_ISGS_exbus!BB82</f>
        <v>616.16811880190482</v>
      </c>
      <c r="P82" s="77">
        <v>64.777387903225815</v>
      </c>
      <c r="Q82" s="77">
        <v>14.647460124826633</v>
      </c>
      <c r="R82" s="80">
        <v>0</v>
      </c>
      <c r="S82" s="80">
        <v>0</v>
      </c>
      <c r="T82" s="78">
        <f>SUMPRODUCT(LTA!F82:AJ82,LTA!F$101:AJ$101,LTA!F$104:AJ$104)</f>
        <v>10.92</v>
      </c>
      <c r="U82" s="78">
        <f>SUMPRODUCT(LTA!F82:AJ82,LTA!F$102:AJ$102,LTA!F$104:AJ$104)</f>
        <v>105.74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</v>
      </c>
      <c r="AB82" s="117">
        <f>-STOA!O82</f>
        <v>-197.18</v>
      </c>
      <c r="AC82">
        <f t="shared" si="3"/>
        <v>10.233052569132747</v>
      </c>
      <c r="AD82">
        <f t="shared" si="4"/>
        <v>756.50324110203474</v>
      </c>
      <c r="AE82">
        <f>'IDT-1'!C82</f>
        <v>-30</v>
      </c>
      <c r="AF82" s="26"/>
      <c r="AG82">
        <f t="shared" si="5"/>
        <v>726.50324110203474</v>
      </c>
      <c r="AI82" s="75">
        <f>PXIL!I82</f>
        <v>0</v>
      </c>
      <c r="AJ82" s="75">
        <f>PXIL!O82</f>
        <v>0</v>
      </c>
      <c r="AK82" s="75">
        <f>RTM_IEX!I82</f>
        <v>53.97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4.7827000000000002</v>
      </c>
      <c r="E83">
        <f>GT_NG!Q83</f>
        <v>8.7677130044843068</v>
      </c>
      <c r="F83">
        <f>GT_Spot!Q83</f>
        <v>0</v>
      </c>
      <c r="G83">
        <f>PPCL_NG!Q83</f>
        <v>23.998285836725945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4.7130799999999988</v>
      </c>
      <c r="O83">
        <f>BYPL_ISGS_exbus!BB83</f>
        <v>614.01015772848837</v>
      </c>
      <c r="P83" s="77">
        <v>64.777387903225815</v>
      </c>
      <c r="Q83" s="77">
        <v>14.647460124826633</v>
      </c>
      <c r="R83" s="80">
        <v>0</v>
      </c>
      <c r="S83" s="80">
        <v>0</v>
      </c>
      <c r="T83" s="78">
        <f>SUMPRODUCT(LTA!F83:AJ83,LTA!F$101:AJ$101,LTA!F$104:AJ$104)</f>
        <v>10.07</v>
      </c>
      <c r="U83" s="78">
        <f>SUMPRODUCT(LTA!F83:AJ83,LTA!F$102:AJ$102,LTA!F$104:AJ$104)</f>
        <v>105.63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</v>
      </c>
      <c r="AB83" s="117">
        <f>-STOA!O83</f>
        <v>-197.18</v>
      </c>
      <c r="AC83">
        <f t="shared" si="3"/>
        <v>10.297120889286683</v>
      </c>
      <c r="AD83">
        <f t="shared" si="4"/>
        <v>763.71966370846417</v>
      </c>
      <c r="AE83">
        <f>'IDT-1'!C83</f>
        <v>-45</v>
      </c>
      <c r="AF83" s="26"/>
      <c r="AG83">
        <f t="shared" si="5"/>
        <v>718.71966370846417</v>
      </c>
      <c r="AI83" s="75">
        <f>PXIL!I83</f>
        <v>0</v>
      </c>
      <c r="AJ83" s="75">
        <f>PXIL!O83</f>
        <v>0</v>
      </c>
      <c r="AK83" s="75">
        <f>RTM_IEX!I83</f>
        <v>64.400000000000006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4.7827000000000002</v>
      </c>
      <c r="E84">
        <f>GT_NG!Q84</f>
        <v>8.7677130044843068</v>
      </c>
      <c r="F84">
        <f>GT_Spot!Q84</f>
        <v>0</v>
      </c>
      <c r="G84">
        <f>PPCL_NG!Q84</f>
        <v>23.998285836725945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4.8000759999999989</v>
      </c>
      <c r="O84">
        <f>BYPL_ISGS_exbus!BB84</f>
        <v>614.41883204112594</v>
      </c>
      <c r="P84" s="77">
        <v>64.777387903225815</v>
      </c>
      <c r="Q84" s="77">
        <v>14.647460124826633</v>
      </c>
      <c r="R84" s="80">
        <v>0</v>
      </c>
      <c r="S84" s="80">
        <v>0</v>
      </c>
      <c r="T84" s="78">
        <f>SUMPRODUCT(LTA!F84:AJ84,LTA!F$101:AJ$101,LTA!F$104:AJ$104)</f>
        <v>10.82</v>
      </c>
      <c r="U84" s="78">
        <f>SUMPRODUCT(LTA!F84:AJ84,LTA!F$102:AJ$102,LTA!F$104:AJ$104)</f>
        <v>105.56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</v>
      </c>
      <c r="AA84" s="117">
        <f>STOA!I84</f>
        <v>0.4</v>
      </c>
      <c r="AB84" s="117">
        <f>-STOA!O84</f>
        <v>-197.18</v>
      </c>
      <c r="AC84">
        <f t="shared" si="3"/>
        <v>10.4850293384818</v>
      </c>
      <c r="AD84">
        <f t="shared" si="4"/>
        <v>744.70742557190681</v>
      </c>
      <c r="AE84">
        <f>'IDT-1'!C84</f>
        <v>-36</v>
      </c>
      <c r="AF84" s="26"/>
      <c r="AG84">
        <f t="shared" si="5"/>
        <v>708.70742557190681</v>
      </c>
      <c r="AI84" s="75">
        <f>PXIL!I84</f>
        <v>0</v>
      </c>
      <c r="AJ84" s="75">
        <f>PXIL!O84</f>
        <v>0</v>
      </c>
      <c r="AK84" s="75">
        <f>RTM_IEX!I84</f>
        <v>64.400000000000006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4.7827000000000002</v>
      </c>
      <c r="E85">
        <f>GT_NG!Q85</f>
        <v>8.7677130044843068</v>
      </c>
      <c r="F85">
        <f>GT_Spot!Q85</f>
        <v>0</v>
      </c>
      <c r="G85">
        <f>PPCL_NG!Q85</f>
        <v>23.998285836725945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4.6213039999999985</v>
      </c>
      <c r="O85">
        <f>BYPL_ISGS_exbus!BB85</f>
        <v>613.66911192512589</v>
      </c>
      <c r="P85" s="77">
        <v>64.777387903225815</v>
      </c>
      <c r="Q85" s="77">
        <v>14.647460124826633</v>
      </c>
      <c r="R85" s="80">
        <v>0</v>
      </c>
      <c r="S85" s="80">
        <v>0</v>
      </c>
      <c r="T85" s="78">
        <f>SUMPRODUCT(LTA!F85:AJ85,LTA!F$101:AJ$101,LTA!F$104:AJ$104)</f>
        <v>11.48</v>
      </c>
      <c r="U85" s="78">
        <f>SUMPRODUCT(LTA!F85:AJ85,LTA!F$102:AJ$102,LTA!F$104:AJ$104)</f>
        <v>105.63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-20</v>
      </c>
      <c r="AA85" s="117">
        <f>STOA!I85</f>
        <v>0.4</v>
      </c>
      <c r="AB85" s="117">
        <f>-STOA!O85</f>
        <v>-197.18</v>
      </c>
      <c r="AC85">
        <f t="shared" si="3"/>
        <v>10.398714607860999</v>
      </c>
      <c r="AD85">
        <f t="shared" si="4"/>
        <v>734.98524818652743</v>
      </c>
      <c r="AE85">
        <f>'IDT-1'!C85</f>
        <v>-51</v>
      </c>
      <c r="AF85" s="26"/>
      <c r="AG85">
        <f t="shared" si="5"/>
        <v>683.98524818652743</v>
      </c>
      <c r="AI85" s="75">
        <f>PXIL!I85</f>
        <v>0</v>
      </c>
      <c r="AJ85" s="75">
        <f>PXIL!O85</f>
        <v>0</v>
      </c>
      <c r="AK85" s="75">
        <f>RTM_IEX!I85</f>
        <v>54.79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4.7827000000000002</v>
      </c>
      <c r="E86">
        <f>GT_NG!Q86</f>
        <v>8.7677130044843068</v>
      </c>
      <c r="F86">
        <f>GT_Spot!Q86</f>
        <v>0</v>
      </c>
      <c r="G86">
        <f>PPCL_NG!Q86</f>
        <v>23.998285836725948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3.6528759999999996</v>
      </c>
      <c r="O86">
        <f>BYPL_ISGS_exbus!BB86</f>
        <v>613.66911192512589</v>
      </c>
      <c r="P86" s="77">
        <v>64.777387903225815</v>
      </c>
      <c r="Q86" s="77">
        <v>14.647460124826633</v>
      </c>
      <c r="R86" s="80">
        <v>0</v>
      </c>
      <c r="S86" s="80">
        <v>0</v>
      </c>
      <c r="T86" s="78">
        <f>SUMPRODUCT(LTA!F86:AJ86,LTA!F$101:AJ$101,LTA!F$104:AJ$104)</f>
        <v>11.75</v>
      </c>
      <c r="U86" s="78">
        <f>SUMPRODUCT(LTA!F86:AJ86,LTA!F$102:AJ$102,LTA!F$104:AJ$104)</f>
        <v>105.67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-20</v>
      </c>
      <c r="AA86" s="117">
        <f>STOA!I86</f>
        <v>0.4</v>
      </c>
      <c r="AB86" s="117">
        <f>-STOA!O86</f>
        <v>-197.18</v>
      </c>
      <c r="AC86">
        <f t="shared" si="3"/>
        <v>10.392920441460998</v>
      </c>
      <c r="AD86">
        <f t="shared" si="4"/>
        <v>734.33261435292752</v>
      </c>
      <c r="AE86">
        <f>'IDT-1'!C86</f>
        <v>-66</v>
      </c>
      <c r="AF86" s="26"/>
      <c r="AG86">
        <f t="shared" si="5"/>
        <v>668.33261435292752</v>
      </c>
      <c r="AI86" s="75">
        <f>PXIL!I86</f>
        <v>0</v>
      </c>
      <c r="AJ86" s="75">
        <f>PXIL!O86</f>
        <v>0</v>
      </c>
      <c r="AK86" s="75">
        <f>RTM_IEX!I86</f>
        <v>54.79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4.7827000000000002</v>
      </c>
      <c r="E87">
        <f>GT_NG!Q87</f>
        <v>8.7677130044843068</v>
      </c>
      <c r="F87">
        <f>GT_Spot!Q87</f>
        <v>0</v>
      </c>
      <c r="G87">
        <f>PPCL_NG!Q87</f>
        <v>23.998285836725948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-0.56021599999999983</v>
      </c>
      <c r="O87">
        <f>BYPL_ISGS_exbus!BB87</f>
        <v>610.68965687312584</v>
      </c>
      <c r="P87" s="77">
        <v>64.777387903225815</v>
      </c>
      <c r="Q87" s="77">
        <v>14.937409847434122</v>
      </c>
      <c r="R87" s="80">
        <v>0</v>
      </c>
      <c r="S87" s="80">
        <v>0</v>
      </c>
      <c r="T87" s="78">
        <f>SUMPRODUCT(LTA!F87:AJ87,LTA!F$101:AJ$101,LTA!F$104:AJ$104)</f>
        <v>13.48</v>
      </c>
      <c r="U87" s="78">
        <f>SUMPRODUCT(LTA!F87:AJ87,LTA!F$102:AJ$102,LTA!F$104:AJ$104)</f>
        <v>105.63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</v>
      </c>
      <c r="AA87" s="117">
        <f>STOA!I87</f>
        <v>0.34</v>
      </c>
      <c r="AB87" s="117">
        <f>-STOA!O87</f>
        <v>-197.18</v>
      </c>
      <c r="AC87">
        <f t="shared" si="3"/>
        <v>10.310665154850319</v>
      </c>
      <c r="AD87">
        <f t="shared" si="4"/>
        <v>723.94227231014577</v>
      </c>
      <c r="AE87">
        <f>'IDT-1'!C87</f>
        <v>-81</v>
      </c>
      <c r="AF87" s="26"/>
      <c r="AG87">
        <f t="shared" si="5"/>
        <v>642.94227231014577</v>
      </c>
      <c r="AI87" s="75">
        <f>PXIL!I87</f>
        <v>0</v>
      </c>
      <c r="AJ87" s="75">
        <f>PXIL!O87</f>
        <v>0</v>
      </c>
      <c r="AK87" s="75">
        <f>RTM_IEX!I87</f>
        <v>59.59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4.7827000000000002</v>
      </c>
      <c r="E88">
        <f>GT_NG!Q88</f>
        <v>8.7677130044843068</v>
      </c>
      <c r="F88">
        <f>GT_Spot!Q88</f>
        <v>0</v>
      </c>
      <c r="G88">
        <f>PPCL_NG!Q88</f>
        <v>23.998285836725948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-0.5143279999999999</v>
      </c>
      <c r="O88">
        <f>BYPL_ISGS_exbus!BB88</f>
        <v>610.68965687312584</v>
      </c>
      <c r="P88" s="77">
        <v>64.777387903225815</v>
      </c>
      <c r="Q88" s="77">
        <v>14.937409847434122</v>
      </c>
      <c r="R88" s="80">
        <v>0</v>
      </c>
      <c r="S88" s="80">
        <v>0</v>
      </c>
      <c r="T88" s="78">
        <f>SUMPRODUCT(LTA!F88:AJ88,LTA!F$101:AJ$101,LTA!F$104:AJ$104)</f>
        <v>14.67</v>
      </c>
      <c r="U88" s="78">
        <f>SUMPRODUCT(LTA!F88:AJ88,LTA!F$102:AJ$102,LTA!F$104:AJ$104)</f>
        <v>105.56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</v>
      </c>
      <c r="AA88" s="117">
        <f>STOA!I88</f>
        <v>0.34</v>
      </c>
      <c r="AB88" s="117">
        <f>-STOA!O88</f>
        <v>-197.18</v>
      </c>
      <c r="AC88">
        <f t="shared" si="3"/>
        <v>10.00763733241287</v>
      </c>
      <c r="AD88">
        <f t="shared" si="4"/>
        <v>728.07118813258319</v>
      </c>
      <c r="AE88">
        <f>'IDT-1'!C88</f>
        <v>-91</v>
      </c>
      <c r="AF88" s="26"/>
      <c r="AG88">
        <f t="shared" si="5"/>
        <v>637.07118813258319</v>
      </c>
      <c r="AI88" s="75">
        <f>PXIL!I88</f>
        <v>0</v>
      </c>
      <c r="AJ88" s="75">
        <f>PXIL!O88</f>
        <v>0</v>
      </c>
      <c r="AK88" s="75">
        <f>RTM_IEX!I88</f>
        <v>43.25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4.7827000000000002</v>
      </c>
      <c r="E89">
        <f>GT_NG!Q89</f>
        <v>8.7677130044843068</v>
      </c>
      <c r="F89">
        <f>GT_Spot!Q89</f>
        <v>0</v>
      </c>
      <c r="G89">
        <f>PPCL_NG!Q89</f>
        <v>23.998285836725948</v>
      </c>
      <c r="H89">
        <f>PPCL_Spot!Q89</f>
        <v>0</v>
      </c>
      <c r="I89">
        <f>Bawana_NG!Q89</f>
        <v>46.01789738200759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-0.50476799999999988</v>
      </c>
      <c r="O89">
        <f>BYPL_ISGS_exbus!BB89</f>
        <v>615.77937674584791</v>
      </c>
      <c r="P89" s="77">
        <v>64.777387903225815</v>
      </c>
      <c r="Q89" s="77">
        <v>19.53</v>
      </c>
      <c r="R89" s="80">
        <v>0</v>
      </c>
      <c r="S89" s="80">
        <v>0</v>
      </c>
      <c r="T89" s="78">
        <f>SUMPRODUCT(LTA!F89:AJ89,LTA!F$101:AJ$101,LTA!F$104:AJ$104)</f>
        <v>34.96</v>
      </c>
      <c r="U89" s="78">
        <f>SUMPRODUCT(LTA!F89:AJ89,LTA!F$102:AJ$102,LTA!F$104:AJ$104)</f>
        <v>105.63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</v>
      </c>
      <c r="AA89" s="117">
        <f>STOA!I89</f>
        <v>0.34</v>
      </c>
      <c r="AB89" s="117">
        <f>-STOA!O89</f>
        <v>-197.18</v>
      </c>
      <c r="AC89">
        <f t="shared" si="3"/>
        <v>10.289418282697959</v>
      </c>
      <c r="AD89">
        <f t="shared" si="4"/>
        <v>759.82917458959366</v>
      </c>
      <c r="AE89">
        <f>'IDT-1'!C89</f>
        <v>-101</v>
      </c>
      <c r="AF89" s="26"/>
      <c r="AG89">
        <f t="shared" si="5"/>
        <v>658.82917458959366</v>
      </c>
      <c r="AI89" s="75">
        <f>PXIL!I89</f>
        <v>0</v>
      </c>
      <c r="AJ89" s="75">
        <f>PXIL!O89</f>
        <v>0</v>
      </c>
      <c r="AK89" s="75">
        <f>RTM_IEX!I89</f>
        <v>44.22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4.7827000000000002</v>
      </c>
      <c r="E90">
        <f>GT_NG!Q90</f>
        <v>8.6154484188698817</v>
      </c>
      <c r="F90">
        <f>GT_Spot!Q90</f>
        <v>0</v>
      </c>
      <c r="G90">
        <f>PPCL_NG!Q90</f>
        <v>23.998285836725948</v>
      </c>
      <c r="H90">
        <f>PPCL_Spot!Q90</f>
        <v>0</v>
      </c>
      <c r="I90">
        <f>Bawana_NG!Q90</f>
        <v>46.01789738200759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-0.3393799999999999</v>
      </c>
      <c r="O90">
        <f>BYPL_ISGS_exbus!BB90</f>
        <v>615.77937674584791</v>
      </c>
      <c r="P90" s="77">
        <v>64.777387903225815</v>
      </c>
      <c r="Q90" s="77">
        <v>19.53</v>
      </c>
      <c r="R90" s="80">
        <v>0</v>
      </c>
      <c r="S90" s="80">
        <v>0</v>
      </c>
      <c r="T90" s="78">
        <f>SUMPRODUCT(LTA!F90:AJ90,LTA!F$101:AJ$101,LTA!F$104:AJ$104)</f>
        <v>35.549999999999997</v>
      </c>
      <c r="U90" s="78">
        <f>SUMPRODUCT(LTA!F90:AJ90,LTA!F$102:AJ$102,LTA!F$104:AJ$104)</f>
        <v>106.03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</v>
      </c>
      <c r="AA90" s="117">
        <f>STOA!I90</f>
        <v>0.34</v>
      </c>
      <c r="AB90" s="117">
        <f>-STOA!O90</f>
        <v>-197.18</v>
      </c>
      <c r="AC90">
        <f t="shared" si="3"/>
        <v>10.261354018589911</v>
      </c>
      <c r="AD90">
        <f t="shared" si="4"/>
        <v>757.0003622680872</v>
      </c>
      <c r="AE90">
        <f>'IDT-1'!C90</f>
        <v>-116</v>
      </c>
      <c r="AF90" s="26"/>
      <c r="AG90">
        <f t="shared" si="5"/>
        <v>641.0003622680872</v>
      </c>
      <c r="AI90" s="75">
        <f>PXIL!I90</f>
        <v>0</v>
      </c>
      <c r="AJ90" s="75">
        <f>PXIL!O90</f>
        <v>0</v>
      </c>
      <c r="AK90" s="75">
        <f>RTM_IEX!I90</f>
        <v>40.36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4.7827000000000002</v>
      </c>
      <c r="E91">
        <f>GT_NG!Q91</f>
        <v>8.8445826853291862</v>
      </c>
      <c r="F91">
        <f>GT_Spot!Q91</f>
        <v>0</v>
      </c>
      <c r="G91">
        <f>PPCL_NG!Q91</f>
        <v>23.998285836725948</v>
      </c>
      <c r="H91">
        <f>PPCL_Spot!Q91</f>
        <v>0</v>
      </c>
      <c r="I91">
        <f>Bawana_NG!Q91</f>
        <v>46.01789738200759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2.7714439999999994</v>
      </c>
      <c r="O91">
        <f>BYPL_ISGS_exbus!BB91</f>
        <v>510.91608617141918</v>
      </c>
      <c r="P91" s="77">
        <v>64.777387903225815</v>
      </c>
      <c r="Q91" s="77">
        <v>19.53</v>
      </c>
      <c r="R91" s="80">
        <v>0</v>
      </c>
      <c r="S91" s="80">
        <v>0</v>
      </c>
      <c r="T91" s="78">
        <f>SUMPRODUCT(LTA!F91:AJ91,LTA!F$101:AJ$101,LTA!F$104:AJ$104)</f>
        <v>36.19</v>
      </c>
      <c r="U91" s="78">
        <f>SUMPRODUCT(LTA!F91:AJ91,LTA!F$102:AJ$102,LTA!F$104:AJ$104)</f>
        <v>106.64999999999999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0.34</v>
      </c>
      <c r="AB91" s="117">
        <f>-STOA!O91</f>
        <v>-197.18</v>
      </c>
      <c r="AC91">
        <f t="shared" si="3"/>
        <v>9.524934963839101</v>
      </c>
      <c r="AD91">
        <f t="shared" si="4"/>
        <v>676.74344901486859</v>
      </c>
      <c r="AE91">
        <f>'IDT-1'!C91</f>
        <v>-50</v>
      </c>
      <c r="AF91" s="26"/>
      <c r="AG91">
        <f t="shared" si="5"/>
        <v>626.74344901486859</v>
      </c>
      <c r="AI91" s="75">
        <f>PXIL!I91</f>
        <v>0</v>
      </c>
      <c r="AJ91" s="75">
        <f>PXIL!O91</f>
        <v>0</v>
      </c>
      <c r="AK91" s="75">
        <f>RTM_IEX!I91</f>
        <v>58.63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4.7827000000000002</v>
      </c>
      <c r="E92">
        <f>GT_NG!Q92</f>
        <v>8.8445826853291862</v>
      </c>
      <c r="F92">
        <f>GT_Spot!Q92</f>
        <v>0</v>
      </c>
      <c r="G92">
        <f>PPCL_NG!Q92</f>
        <v>23.998285836725945</v>
      </c>
      <c r="H92">
        <f>PPCL_Spot!Q92</f>
        <v>0</v>
      </c>
      <c r="I92">
        <f>Bawana_NG!Q92</f>
        <v>46.01789738200759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4.0199799999999994</v>
      </c>
      <c r="O92">
        <f>BYPL_ISGS_exbus!BB92</f>
        <v>509.92507370247449</v>
      </c>
      <c r="P92" s="77">
        <v>64.777387903225815</v>
      </c>
      <c r="Q92" s="77">
        <v>19.53</v>
      </c>
      <c r="R92" s="80">
        <v>0</v>
      </c>
      <c r="S92" s="80">
        <v>0</v>
      </c>
      <c r="T92" s="78">
        <f>SUMPRODUCT(LTA!F92:AJ92,LTA!F$101:AJ$101,LTA!F$104:AJ$104)</f>
        <v>63.61</v>
      </c>
      <c r="U92" s="78">
        <f>SUMPRODUCT(LTA!F92:AJ92,LTA!F$102:AJ$102,LTA!F$104:AJ$104)</f>
        <v>120.77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-70</v>
      </c>
      <c r="AA92" s="117">
        <f>STOA!I92</f>
        <v>0.34</v>
      </c>
      <c r="AB92" s="117">
        <f>-STOA!O92</f>
        <v>-197.18</v>
      </c>
      <c r="AC92">
        <f t="shared" si="3"/>
        <v>10.861030097466061</v>
      </c>
      <c r="AD92">
        <f t="shared" si="4"/>
        <v>686.61487741229689</v>
      </c>
      <c r="AE92">
        <f>'IDT-1'!C92</f>
        <v>-42</v>
      </c>
      <c r="AF92" s="26"/>
      <c r="AG92">
        <f t="shared" si="5"/>
        <v>644.61487741229689</v>
      </c>
      <c r="AI92" s="75">
        <f>PXIL!I92</f>
        <v>0</v>
      </c>
      <c r="AJ92" s="75">
        <f>PXIL!O92</f>
        <v>0</v>
      </c>
      <c r="AK92" s="75">
        <f>RTM_IEX!I92</f>
        <v>98.04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4.7827000000000002</v>
      </c>
      <c r="E93">
        <f>GT_NG!Q93</f>
        <v>8.8445826853291862</v>
      </c>
      <c r="F93">
        <f>GT_Spot!Q93</f>
        <v>0</v>
      </c>
      <c r="G93">
        <f>PPCL_NG!Q93</f>
        <v>23.998285836725945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4.4100279999999996</v>
      </c>
      <c r="O93">
        <f>BYPL_ISGS_exbus!BB93</f>
        <v>510.14258347069261</v>
      </c>
      <c r="P93" s="77">
        <v>64.777387903225815</v>
      </c>
      <c r="Q93" s="77">
        <v>19.53</v>
      </c>
      <c r="R93" s="80">
        <v>0</v>
      </c>
      <c r="S93" s="80">
        <v>0</v>
      </c>
      <c r="T93" s="78">
        <f>SUMPRODUCT(LTA!F93:AJ93,LTA!F$101:AJ$101,LTA!F$104:AJ$104)</f>
        <v>64.52</v>
      </c>
      <c r="U93" s="78">
        <f>SUMPRODUCT(LTA!F93:AJ93,LTA!F$102:AJ$102,LTA!F$104:AJ$104)</f>
        <v>121.72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-100</v>
      </c>
      <c r="AA93" s="117">
        <f>STOA!I93</f>
        <v>0.34</v>
      </c>
      <c r="AB93" s="117">
        <f>-STOA!O93</f>
        <v>-197.18</v>
      </c>
      <c r="AC93">
        <f t="shared" si="3"/>
        <v>11.078638725466178</v>
      </c>
      <c r="AD93">
        <f t="shared" si="4"/>
        <v>650.85917814046252</v>
      </c>
      <c r="AE93">
        <f>'IDT-1'!C93</f>
        <v>-31</v>
      </c>
      <c r="AF93" s="26"/>
      <c r="AG93">
        <f t="shared" si="5"/>
        <v>619.85917814046252</v>
      </c>
      <c r="AI93" s="75">
        <f>PXIL!I93</f>
        <v>0</v>
      </c>
      <c r="AJ93" s="75">
        <f>PXIL!O93</f>
        <v>0</v>
      </c>
      <c r="AK93" s="75">
        <f>RTM_IEX!I93</f>
        <v>87.47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4.7827000000000002</v>
      </c>
      <c r="E94">
        <f>GT_NG!Q94</f>
        <v>8.8445826853291862</v>
      </c>
      <c r="F94">
        <f>GT_Spot!Q94</f>
        <v>0</v>
      </c>
      <c r="G94">
        <f>PPCL_NG!Q94</f>
        <v>23.998285836725945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4.4415759999999986</v>
      </c>
      <c r="O94">
        <f>BYPL_ISGS_exbus!BB94</f>
        <v>510.14258347069261</v>
      </c>
      <c r="P94" s="77">
        <v>64.777387903225815</v>
      </c>
      <c r="Q94" s="77">
        <v>19.53</v>
      </c>
      <c r="R94" s="80">
        <v>0</v>
      </c>
      <c r="S94" s="80">
        <v>0</v>
      </c>
      <c r="T94" s="78">
        <f>SUMPRODUCT(LTA!F94:AJ94,LTA!F$101:AJ$101,LTA!F$104:AJ$104)</f>
        <v>65.319999999999993</v>
      </c>
      <c r="U94" s="78">
        <f>SUMPRODUCT(LTA!F94:AJ94,LTA!F$102:AJ$102,LTA!F$104:AJ$104)</f>
        <v>122.63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-145</v>
      </c>
      <c r="AA94" s="117">
        <f>STOA!I94</f>
        <v>0.34</v>
      </c>
      <c r="AB94" s="117">
        <f>-STOA!O94</f>
        <v>-197.18</v>
      </c>
      <c r="AC94">
        <f t="shared" si="3"/>
        <v>11.383480086364967</v>
      </c>
      <c r="AD94">
        <f t="shared" si="4"/>
        <v>594.79588477956361</v>
      </c>
      <c r="AE94">
        <f>'IDT-1'!C94</f>
        <v>0</v>
      </c>
      <c r="AF94" s="26"/>
      <c r="AG94">
        <f t="shared" si="5"/>
        <v>594.79588477956361</v>
      </c>
      <c r="AI94" s="75">
        <f>PXIL!I94</f>
        <v>0</v>
      </c>
      <c r="AJ94" s="75">
        <f>PXIL!O94</f>
        <v>0</v>
      </c>
      <c r="AK94" s="75">
        <f>RTM_IEX!I94</f>
        <v>74.97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4.7827000000000002</v>
      </c>
      <c r="E95">
        <f>GT_NG!Q95</f>
        <v>8.8445826853291862</v>
      </c>
      <c r="F95">
        <f>GT_Spot!Q95</f>
        <v>0</v>
      </c>
      <c r="G95">
        <f>PPCL_NG!Q95</f>
        <v>23.998285836725945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4.5065839999999993</v>
      </c>
      <c r="O95">
        <f>BYPL_ISGS_exbus!BB95</f>
        <v>507.97526838592717</v>
      </c>
      <c r="P95" s="77">
        <v>64.777387903225815</v>
      </c>
      <c r="Q95" s="77">
        <v>19.53</v>
      </c>
      <c r="R95" s="80">
        <v>0</v>
      </c>
      <c r="S95" s="80">
        <v>0</v>
      </c>
      <c r="T95" s="78">
        <f>SUMPRODUCT(LTA!F95:AJ95,LTA!F$101:AJ$101,LTA!F$104:AJ$104)</f>
        <v>65.83</v>
      </c>
      <c r="U95" s="78">
        <f>SUMPRODUCT(LTA!F95:AJ95,LTA!F$102:AJ$102,LTA!F$104:AJ$104)</f>
        <v>123.34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-155</v>
      </c>
      <c r="AA95" s="117">
        <f>STOA!I95</f>
        <v>0.34</v>
      </c>
      <c r="AB95" s="117">
        <f>-STOA!O95</f>
        <v>-197.18</v>
      </c>
      <c r="AC95">
        <f t="shared" si="3"/>
        <v>10.866907951896351</v>
      </c>
      <c r="AD95">
        <f t="shared" si="4"/>
        <v>502.46014982926704</v>
      </c>
      <c r="AE95">
        <f>'IDT-1'!C95</f>
        <v>0</v>
      </c>
      <c r="AF95" s="26"/>
      <c r="AG95">
        <f t="shared" si="5"/>
        <v>502.46014982926704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4.7827000000000002</v>
      </c>
      <c r="E96">
        <f>GT_NG!Q96</f>
        <v>19.225750192357015</v>
      </c>
      <c r="F96">
        <f>GT_Spot!Q96</f>
        <v>0</v>
      </c>
      <c r="G96">
        <f>PPCL_NG!Q96</f>
        <v>43.996857367330911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4.4415759999999986</v>
      </c>
      <c r="O96">
        <f>BYPL_ISGS_exbus!BB96</f>
        <v>505.22744227537675</v>
      </c>
      <c r="P96" s="77">
        <v>64.777387903225815</v>
      </c>
      <c r="Q96" s="77">
        <v>19.53</v>
      </c>
      <c r="R96" s="80">
        <v>0</v>
      </c>
      <c r="S96" s="80">
        <v>0</v>
      </c>
      <c r="T96" s="78">
        <f>SUMPRODUCT(LTA!F96:AJ96,LTA!F$101:AJ$101,LTA!F$104:AJ$104)</f>
        <v>66.3</v>
      </c>
      <c r="U96" s="78">
        <f>SUMPRODUCT(LTA!F96:AJ96,LTA!F$102:AJ$102,LTA!F$104:AJ$104)</f>
        <v>128.07999999999998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-170</v>
      </c>
      <c r="AA96" s="117">
        <f>STOA!I96</f>
        <v>0.34</v>
      </c>
      <c r="AB96" s="117">
        <f>-STOA!O96</f>
        <v>-197.18</v>
      </c>
      <c r="AC96">
        <f t="shared" si="3"/>
        <v>11.359541648265168</v>
      </c>
      <c r="AD96">
        <f t="shared" si="4"/>
        <v>511.74442105998031</v>
      </c>
      <c r="AE96">
        <f>'IDT-1'!C96</f>
        <v>0</v>
      </c>
      <c r="AF96" s="26"/>
      <c r="AG96">
        <f t="shared" si="5"/>
        <v>511.74442105998031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4.7827000000000002</v>
      </c>
      <c r="E97">
        <f>GT_NG!Q97</f>
        <v>8.8445826853291862</v>
      </c>
      <c r="F97">
        <f>GT_Spot!Q97</f>
        <v>0</v>
      </c>
      <c r="G97">
        <f>PPCL_NG!Q97</f>
        <v>23.998285836725945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4.529528</v>
      </c>
      <c r="O97">
        <f>BYPL_ISGS_exbus!BB97</f>
        <v>510.72549971315414</v>
      </c>
      <c r="P97" s="77">
        <v>64.777387903225815</v>
      </c>
      <c r="Q97" s="77">
        <v>19.53</v>
      </c>
      <c r="R97" s="80">
        <v>0</v>
      </c>
      <c r="S97" s="80">
        <v>0</v>
      </c>
      <c r="T97" s="78">
        <f>SUMPRODUCT(LTA!F97:AJ97,LTA!F$101:AJ$101,LTA!F$104:AJ$104)</f>
        <v>73.52</v>
      </c>
      <c r="U97" s="78">
        <f>SUMPRODUCT(LTA!F97:AJ97,LTA!F$102:AJ$102,LTA!F$104:AJ$104)</f>
        <v>129.46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-185</v>
      </c>
      <c r="AA97" s="117">
        <f>STOA!I97</f>
        <v>0.34</v>
      </c>
      <c r="AB97" s="117">
        <f>-STOA!O97</f>
        <v>-197.18</v>
      </c>
      <c r="AC97">
        <f t="shared" si="3"/>
        <v>11.72453282778644</v>
      </c>
      <c r="AD97">
        <f t="shared" si="4"/>
        <v>552.85570028060374</v>
      </c>
      <c r="AE97">
        <f>'IDT-1'!C97</f>
        <v>0</v>
      </c>
      <c r="AF97" s="26"/>
      <c r="AG97">
        <f t="shared" si="5"/>
        <v>552.85570028060374</v>
      </c>
      <c r="AI97" s="75">
        <f>PXIL!I97</f>
        <v>0</v>
      </c>
      <c r="AJ97" s="75">
        <f>PXIL!O97</f>
        <v>0</v>
      </c>
      <c r="AK97" s="75">
        <f>RTM_IEX!I97</f>
        <v>57.67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4.7827000000000002</v>
      </c>
      <c r="E98">
        <f>GT_NG!Q98</f>
        <v>8.8445826853291862</v>
      </c>
      <c r="F98">
        <f>GT_Spot!Q98</f>
        <v>0</v>
      </c>
      <c r="G98">
        <f>PPCL_NG!Q98</f>
        <v>23.998285836725945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4.7082999999999986</v>
      </c>
      <c r="O98">
        <f>BYPL_ISGS_exbus!BB98</f>
        <v>513.36462062545809</v>
      </c>
      <c r="P98" s="77">
        <v>64.777387903225815</v>
      </c>
      <c r="Q98" s="77">
        <v>19.53</v>
      </c>
      <c r="R98" s="80">
        <v>0</v>
      </c>
      <c r="S98" s="80">
        <v>0</v>
      </c>
      <c r="T98" s="78">
        <f>SUMPRODUCT(LTA!F98:AJ98,LTA!F$101:AJ$101,LTA!F$104:AJ$104)</f>
        <v>73.42</v>
      </c>
      <c r="U98" s="78">
        <f>SUMPRODUCT(LTA!F98:AJ98,LTA!F$102:AJ$102,LTA!F$104:AJ$104)</f>
        <v>130.63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-183</v>
      </c>
      <c r="AA98" s="117">
        <f>STOA!I98</f>
        <v>0.34</v>
      </c>
      <c r="AB98" s="117">
        <f>-STOA!O98</f>
        <v>-197.18</v>
      </c>
      <c r="AC98">
        <f t="shared" si="3"/>
        <v>11.453406030370326</v>
      </c>
      <c r="AD98">
        <f t="shared" si="4"/>
        <v>526.33471999032383</v>
      </c>
      <c r="AE98">
        <f>'IDT-1'!C98</f>
        <v>0</v>
      </c>
      <c r="AF98" s="26"/>
      <c r="AG98">
        <f t="shared" si="5"/>
        <v>526.33471999032383</v>
      </c>
      <c r="AI98" s="75">
        <f>PXIL!I98</f>
        <v>0</v>
      </c>
      <c r="AJ98" s="75">
        <f>PXIL!O98</f>
        <v>0</v>
      </c>
      <c r="AK98" s="75">
        <f>RTM_IEX!I98</f>
        <v>24.99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0.11478479999999981</v>
      </c>
      <c r="E99">
        <f t="shared" si="6"/>
        <v>0.23022904534015656</v>
      </c>
      <c r="F99">
        <f t="shared" si="6"/>
        <v>0</v>
      </c>
      <c r="G99">
        <f t="shared" si="6"/>
        <v>0.53967339067994469</v>
      </c>
      <c r="H99">
        <f t="shared" si="6"/>
        <v>0.14020128417043778</v>
      </c>
      <c r="I99">
        <f t="shared" si="6"/>
        <v>1.1754218521916757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0.10034677899999996</v>
      </c>
      <c r="O99">
        <f t="shared" si="6"/>
        <v>13.856708729326455</v>
      </c>
      <c r="P99" s="77">
        <f t="shared" si="6"/>
        <v>1.428866547583594</v>
      </c>
      <c r="Q99" s="77">
        <f t="shared" si="6"/>
        <v>0.36405120188973622</v>
      </c>
      <c r="R99" s="80">
        <f t="shared" si="6"/>
        <v>0.20795249724602735</v>
      </c>
      <c r="S99" s="80">
        <f t="shared" si="6"/>
        <v>0</v>
      </c>
      <c r="T99" s="78">
        <f t="shared" si="6"/>
        <v>1.5432224999999997</v>
      </c>
      <c r="U99" s="78">
        <f t="shared" si="6"/>
        <v>2.4476349999999991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7.6892499999999989E-2</v>
      </c>
      <c r="Z99" s="75">
        <f t="shared" si="6"/>
        <v>-2.1191050000000002</v>
      </c>
      <c r="AA99" s="117">
        <f t="shared" si="6"/>
        <v>0.61182000000000103</v>
      </c>
      <c r="AB99" s="117">
        <f t="shared" si="6"/>
        <v>-5.6837999999999989</v>
      </c>
      <c r="AC99">
        <f t="shared" si="6"/>
        <v>0.28376045107040104</v>
      </c>
      <c r="AD99">
        <f t="shared" si="6"/>
        <v>15.776948176357639</v>
      </c>
      <c r="AE99">
        <f t="shared" si="6"/>
        <v>-0.254</v>
      </c>
      <c r="AG99">
        <f t="shared" si="6"/>
        <v>15.522948176357639</v>
      </c>
      <c r="AI99">
        <f t="shared" si="6"/>
        <v>0</v>
      </c>
      <c r="AJ99">
        <f t="shared" si="6"/>
        <v>0</v>
      </c>
      <c r="AK99">
        <f t="shared" si="6"/>
        <v>1.2502249999999999</v>
      </c>
      <c r="AL99">
        <f t="shared" si="6"/>
        <v>-0.25324999999999998</v>
      </c>
      <c r="AM99">
        <f t="shared" si="6"/>
        <v>0</v>
      </c>
      <c r="AN99">
        <f t="shared" si="6"/>
        <v>0</v>
      </c>
      <c r="AO99">
        <f t="shared" si="6"/>
        <v>2.88325E-2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44956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6.1684999999999999</v>
      </c>
      <c r="E3">
        <f>GT_NG!T3</f>
        <v>12.006220839813375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5.6624639999999991</v>
      </c>
      <c r="O3">
        <f>TPDDL_ISGS_exbus!BB3</f>
        <v>334.46831129958434</v>
      </c>
      <c r="P3" s="77">
        <v>71.196229812020121</v>
      </c>
      <c r="Q3" s="77">
        <v>17.690000000000001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221.20999999999998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-53</v>
      </c>
      <c r="AA3" s="117">
        <f>STOA!J3</f>
        <v>3.02</v>
      </c>
      <c r="AB3" s="117">
        <f>-STOA!P3</f>
        <v>0</v>
      </c>
      <c r="AC3">
        <f>SUMIF(B3:AB3,"&gt;0")*$AC$2-SUMIF(B3:AB3,"&lt;0")*($AC$2/(1-$AC$2))+SUMIF(AI3:AR3,"&gt;0")*$AC$2-SUMIF(AI3:AR3,"&lt;0")*($AC$2/(1-$AC$2))</f>
        <v>7.5687647199015986</v>
      </c>
      <c r="AD3">
        <f>SUM(B3:AB3,AI3:AR3)-AC3</f>
        <v>665.69246940935216</v>
      </c>
      <c r="AE3">
        <f>'IDT-1'!F3</f>
        <v>0</v>
      </c>
      <c r="AF3" s="26"/>
      <c r="AG3">
        <f>SUM(AD3:AF3)</f>
        <v>665.69246940935216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6.1684999999999999</v>
      </c>
      <c r="E4">
        <f>GT_NG!T4</f>
        <v>12.006220839813375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5.3599519999999998</v>
      </c>
      <c r="O4">
        <f>TPDDL_ISGS_exbus!BB4</f>
        <v>332.08546252498473</v>
      </c>
      <c r="P4" s="77">
        <v>71.196229812020121</v>
      </c>
      <c r="Q4" s="77">
        <v>17.690000000000001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221.13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-75</v>
      </c>
      <c r="AA4" s="117">
        <f>STOA!J4</f>
        <v>3.02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7.7397483505734197</v>
      </c>
      <c r="AD4">
        <f t="shared" ref="AD4:AD67" si="1">SUM(B4:AB4,AI4:AR4)-AC4</f>
        <v>640.75612500408079</v>
      </c>
      <c r="AE4">
        <f>'IDT-1'!F4</f>
        <v>0</v>
      </c>
      <c r="AF4" s="26"/>
      <c r="AG4">
        <f t="shared" ref="AG4:AG67" si="2">SUM(AD4:AF4)</f>
        <v>640.75612500408079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6.1684999999999999</v>
      </c>
      <c r="E5">
        <f>GT_NG!T5</f>
        <v>12.006220839813375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5.2536639999999997</v>
      </c>
      <c r="O5">
        <f>TPDDL_ISGS_exbus!BB5</f>
        <v>322.07865632301724</v>
      </c>
      <c r="P5" s="77">
        <v>71.195343666208885</v>
      </c>
      <c r="Q5" s="77">
        <v>17.690000000000001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222.89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-83</v>
      </c>
      <c r="AA5" s="117">
        <f>STOA!J5</f>
        <v>3.02</v>
      </c>
      <c r="AB5" s="117">
        <f>-STOA!P5</f>
        <v>0</v>
      </c>
      <c r="AC5">
        <f t="shared" si="0"/>
        <v>7.8260396189124819</v>
      </c>
      <c r="AD5">
        <f t="shared" si="1"/>
        <v>614.31585338796299</v>
      </c>
      <c r="AE5">
        <f>'IDT-1'!F5</f>
        <v>0</v>
      </c>
      <c r="AF5" s="26"/>
      <c r="AG5">
        <f t="shared" si="2"/>
        <v>614.31585338796299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6.1684999999999999</v>
      </c>
      <c r="E6">
        <f>GT_NG!T6</f>
        <v>12.006220839813375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5.3879839999999994</v>
      </c>
      <c r="O6">
        <f>TPDDL_ISGS_exbus!BB6</f>
        <v>322.07858030323121</v>
      </c>
      <c r="P6" s="77">
        <v>71.195343666208885</v>
      </c>
      <c r="Q6" s="77">
        <v>17.690000000000001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222.79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-99</v>
      </c>
      <c r="AA6" s="117">
        <f>STOA!J6</f>
        <v>3.02</v>
      </c>
      <c r="AB6" s="117">
        <f>-STOA!P6</f>
        <v>0</v>
      </c>
      <c r="AC6">
        <f t="shared" si="0"/>
        <v>7.9683910062934897</v>
      </c>
      <c r="AD6">
        <f t="shared" si="1"/>
        <v>598.20774598079595</v>
      </c>
      <c r="AE6">
        <f>'IDT-1'!F6</f>
        <v>0</v>
      </c>
      <c r="AF6" s="26"/>
      <c r="AG6">
        <f t="shared" si="2"/>
        <v>598.20774598079595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6.1684999999999999</v>
      </c>
      <c r="E7">
        <f>GT_NG!T7</f>
        <v>12.006220839813375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5.6683039999999982</v>
      </c>
      <c r="O7">
        <f>TPDDL_ISGS_exbus!BB7</f>
        <v>317.79875951500333</v>
      </c>
      <c r="P7" s="77">
        <v>71.195343666208885</v>
      </c>
      <c r="Q7" s="77">
        <v>17.690000000000001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222.7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-119</v>
      </c>
      <c r="AA7" s="117">
        <f>STOA!J7</f>
        <v>3.02</v>
      </c>
      <c r="AB7" s="117">
        <f>-STOA!P7</f>
        <v>0</v>
      </c>
      <c r="AC7">
        <f t="shared" si="0"/>
        <v>8.376309775466849</v>
      </c>
      <c r="AD7">
        <f t="shared" si="1"/>
        <v>543.71032642339458</v>
      </c>
      <c r="AE7">
        <f>'IDT-1'!F7</f>
        <v>0</v>
      </c>
      <c r="AF7" s="26"/>
      <c r="AG7">
        <f t="shared" si="2"/>
        <v>543.71032642339458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6.1684999999999999</v>
      </c>
      <c r="E8">
        <f>GT_NG!T8</f>
        <v>12.006220839813375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5.6180799999999991</v>
      </c>
      <c r="O8">
        <f>TPDDL_ISGS_exbus!BB8</f>
        <v>317.79528064913927</v>
      </c>
      <c r="P8" s="77">
        <v>71.195343666208885</v>
      </c>
      <c r="Q8" s="77">
        <v>17.690000000000001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222.62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-126.33</v>
      </c>
      <c r="AA8" s="117">
        <f>STOA!J8</f>
        <v>3.02</v>
      </c>
      <c r="AB8" s="117">
        <f>-STOA!P8</f>
        <v>0</v>
      </c>
      <c r="AC8">
        <f t="shared" si="0"/>
        <v>8.4402098649849382</v>
      </c>
      <c r="AD8">
        <f t="shared" si="1"/>
        <v>536.18272346801257</v>
      </c>
      <c r="AE8">
        <f>'IDT-1'!F8</f>
        <v>0</v>
      </c>
      <c r="AF8" s="26"/>
      <c r="AG8">
        <f t="shared" si="2"/>
        <v>536.18272346801257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6.1684999999999999</v>
      </c>
      <c r="E9">
        <f>GT_NG!T9</f>
        <v>12.006220839813375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5.7126879999999982</v>
      </c>
      <c r="O9">
        <f>TPDDL_ISGS_exbus!BB9</f>
        <v>290.55004755439626</v>
      </c>
      <c r="P9" s="77">
        <v>71.195343666208885</v>
      </c>
      <c r="Q9" s="77">
        <v>17.690000000000001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222.29999999999998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-98</v>
      </c>
      <c r="AA9" s="117">
        <f>STOA!J9</f>
        <v>3.02</v>
      </c>
      <c r="AB9" s="117">
        <f>-STOA!P9</f>
        <v>0</v>
      </c>
      <c r="AC9">
        <f t="shared" si="0"/>
        <v>7.946951011447406</v>
      </c>
      <c r="AD9">
        <f t="shared" si="1"/>
        <v>537.53535722680704</v>
      </c>
      <c r="AE9">
        <f>'IDT-1'!F9</f>
        <v>0</v>
      </c>
      <c r="AF9" s="26"/>
      <c r="AG9">
        <f t="shared" si="2"/>
        <v>537.53535722680704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6.1684999999999999</v>
      </c>
      <c r="E10">
        <f>GT_NG!T10</f>
        <v>12.006220839813375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5.5106239999999991</v>
      </c>
      <c r="O10">
        <f>TPDDL_ISGS_exbus!BB10</f>
        <v>284.63083645964167</v>
      </c>
      <c r="P10" s="77">
        <v>71.195343666208885</v>
      </c>
      <c r="Q10" s="77">
        <v>17.690000000000001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222.04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-107</v>
      </c>
      <c r="AA10" s="117">
        <f>STOA!J10</f>
        <v>3.02</v>
      </c>
      <c r="AB10" s="117">
        <f>-STOA!P10</f>
        <v>0</v>
      </c>
      <c r="AC10">
        <f t="shared" si="0"/>
        <v>7.9706989383133244</v>
      </c>
      <c r="AD10">
        <f t="shared" si="1"/>
        <v>522.1303342051865</v>
      </c>
      <c r="AE10">
        <f>'IDT-1'!F10</f>
        <v>0</v>
      </c>
      <c r="AF10" s="26"/>
      <c r="AG10">
        <f t="shared" si="2"/>
        <v>522.1303342051865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6.1684999999999999</v>
      </c>
      <c r="E11">
        <f>GT_NG!T11</f>
        <v>12.006220839813375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5.3938240000000004</v>
      </c>
      <c r="O11">
        <f>TPDDL_ISGS_exbus!BB11</f>
        <v>284.54600706173892</v>
      </c>
      <c r="P11" s="77">
        <v>71.195343666208885</v>
      </c>
      <c r="Q11" s="77">
        <v>17.690000000000001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221.54999999999998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-111</v>
      </c>
      <c r="AA11" s="117">
        <f>STOA!J11</f>
        <v>3.02</v>
      </c>
      <c r="AB11" s="117">
        <f>-STOA!P11</f>
        <v>0</v>
      </c>
      <c r="AC11">
        <f t="shared" si="0"/>
        <v>8.0001251097005603</v>
      </c>
      <c r="AD11">
        <f t="shared" si="1"/>
        <v>517.4092786358965</v>
      </c>
      <c r="AE11">
        <f>'IDT-1'!F11</f>
        <v>0</v>
      </c>
      <c r="AF11" s="26"/>
      <c r="AG11">
        <f t="shared" si="2"/>
        <v>517.4092786358965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6.1684999999999999</v>
      </c>
      <c r="E12">
        <f>GT_NG!T12</f>
        <v>12.006220839813375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5.2980479999999979</v>
      </c>
      <c r="O12">
        <f>TPDDL_ISGS_exbus!BB12</f>
        <v>284.54593104195288</v>
      </c>
      <c r="P12" s="77">
        <v>71.195343666208885</v>
      </c>
      <c r="Q12" s="77">
        <v>17.690000000000001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221.15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-113</v>
      </c>
      <c r="AA12" s="117">
        <f>STOA!J12</f>
        <v>3.02</v>
      </c>
      <c r="AB12" s="117">
        <f>-STOA!P12</f>
        <v>0</v>
      </c>
      <c r="AC12">
        <f t="shared" si="0"/>
        <v>8.0135178669708349</v>
      </c>
      <c r="AD12">
        <f t="shared" si="1"/>
        <v>514.90003385884029</v>
      </c>
      <c r="AE12">
        <f>'IDT-1'!F12</f>
        <v>0</v>
      </c>
      <c r="AF12" s="26"/>
      <c r="AG12">
        <f t="shared" si="2"/>
        <v>514.90003385884029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6.1684999999999999</v>
      </c>
      <c r="E13">
        <f>GT_NG!T13</f>
        <v>12.006220839813375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5.1859199999999994</v>
      </c>
      <c r="O13">
        <f>TPDDL_ISGS_exbus!BB13</f>
        <v>284.63401615093898</v>
      </c>
      <c r="P13" s="77">
        <v>28.837391225689736</v>
      </c>
      <c r="Q13" s="77">
        <v>17.690000000000001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202.73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-119</v>
      </c>
      <c r="AA13" s="117">
        <f>STOA!J13</f>
        <v>3.02</v>
      </c>
      <c r="AB13" s="117">
        <f>-STOA!P13</f>
        <v>0</v>
      </c>
      <c r="AC13">
        <f t="shared" si="0"/>
        <v>7.0878226970767484</v>
      </c>
      <c r="AD13">
        <f t="shared" si="1"/>
        <v>499.02373369720118</v>
      </c>
      <c r="AE13">
        <f>'IDT-1'!F13</f>
        <v>0</v>
      </c>
      <c r="AF13" s="26"/>
      <c r="AG13">
        <f t="shared" si="2"/>
        <v>499.02373369720118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6.1684999999999999</v>
      </c>
      <c r="E14">
        <f>GT_NG!T14</f>
        <v>12.006220839813375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5.3202399999999992</v>
      </c>
      <c r="O14">
        <f>TPDDL_ISGS_exbus!BB14</f>
        <v>284.63760044436532</v>
      </c>
      <c r="P14" s="77">
        <v>28.837391225689736</v>
      </c>
      <c r="Q14" s="77">
        <v>17.690000000000001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183.17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-123</v>
      </c>
      <c r="AA14" s="117">
        <f>STOA!J14</f>
        <v>3.02</v>
      </c>
      <c r="AB14" s="117">
        <f>-STOA!P14</f>
        <v>0</v>
      </c>
      <c r="AC14">
        <f t="shared" si="0"/>
        <v>6.7748582145037766</v>
      </c>
      <c r="AD14">
        <f t="shared" si="1"/>
        <v>495.9146024732006</v>
      </c>
      <c r="AE14">
        <f>'IDT-1'!F14</f>
        <v>0</v>
      </c>
      <c r="AF14" s="26"/>
      <c r="AG14">
        <f t="shared" si="2"/>
        <v>495.9146024732006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6.1684999999999999</v>
      </c>
      <c r="E15">
        <f>GT_NG!T15</f>
        <v>11.708796764408493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4.8717279999999992</v>
      </c>
      <c r="O15">
        <f>TPDDL_ISGS_exbus!BB15</f>
        <v>289.4274147698107</v>
      </c>
      <c r="P15" s="77">
        <v>28.837391225689736</v>
      </c>
      <c r="Q15" s="77">
        <v>17.690000000000001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182.85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-127</v>
      </c>
      <c r="AA15" s="117">
        <f>STOA!J15</f>
        <v>2.9299999999999997</v>
      </c>
      <c r="AB15" s="117">
        <f>-STOA!P15</f>
        <v>0</v>
      </c>
      <c r="AC15">
        <f t="shared" si="0"/>
        <v>6.8423488531929131</v>
      </c>
      <c r="AD15">
        <f t="shared" si="1"/>
        <v>495.48099008455188</v>
      </c>
      <c r="AE15">
        <f>'IDT-1'!F15</f>
        <v>0</v>
      </c>
      <c r="AF15" s="26"/>
      <c r="AG15">
        <f t="shared" si="2"/>
        <v>495.48099008455188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6.1684999999999999</v>
      </c>
      <c r="E16">
        <f>GT_NG!T16</f>
        <v>11.708796764408493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4.9453119999999995</v>
      </c>
      <c r="O16">
        <f>TPDDL_ISGS_exbus!BB16</f>
        <v>289.42733875002466</v>
      </c>
      <c r="P16" s="77">
        <v>28.837391225689736</v>
      </c>
      <c r="Q16" s="77">
        <v>17.690000000000001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185.51999999999998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-129</v>
      </c>
      <c r="AA16" s="117">
        <f>STOA!J16</f>
        <v>2.9299999999999997</v>
      </c>
      <c r="AB16" s="117">
        <f>-STOA!P16</f>
        <v>0</v>
      </c>
      <c r="AC16">
        <f t="shared" si="0"/>
        <v>6.8842479784631863</v>
      </c>
      <c r="AD16">
        <f t="shared" si="1"/>
        <v>496.18259893949556</v>
      </c>
      <c r="AE16">
        <f>'IDT-1'!F16</f>
        <v>0</v>
      </c>
      <c r="AF16" s="26"/>
      <c r="AG16">
        <f t="shared" si="2"/>
        <v>496.18259893949556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6.1684999999999999</v>
      </c>
      <c r="E17">
        <f>GT_NG!T17</f>
        <v>11.708796764408493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5.3038879999999997</v>
      </c>
      <c r="O17">
        <f>TPDDL_ISGS_exbus!BB17</f>
        <v>289.69923322465462</v>
      </c>
      <c r="P17" s="77">
        <v>28.837391225689736</v>
      </c>
      <c r="Q17" s="77">
        <v>17.690000000000001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185.16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-121</v>
      </c>
      <c r="AA17" s="117">
        <f>STOA!J17</f>
        <v>2.9299999999999997</v>
      </c>
      <c r="AB17" s="117">
        <f>-STOA!P17</f>
        <v>0</v>
      </c>
      <c r="AC17">
        <f t="shared" si="0"/>
        <v>6.9043843736843211</v>
      </c>
      <c r="AD17">
        <f t="shared" si="1"/>
        <v>494.43293301890441</v>
      </c>
      <c r="AE17">
        <f>'IDT-1'!F17</f>
        <v>0</v>
      </c>
      <c r="AF17" s="26"/>
      <c r="AG17">
        <f t="shared" si="2"/>
        <v>494.43293301890441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6.1684999999999999</v>
      </c>
      <c r="E18">
        <f>GT_NG!T18</f>
        <v>11.708796764408493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5.3482719999999988</v>
      </c>
      <c r="O18">
        <f>TPDDL_ISGS_exbus!BB18</f>
        <v>290.54574894336861</v>
      </c>
      <c r="P18" s="77">
        <v>28.837391225689736</v>
      </c>
      <c r="Q18" s="77">
        <v>17.690000000000001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184.7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-112</v>
      </c>
      <c r="AA18" s="117">
        <f>STOA!J18</f>
        <v>2.9299999999999997</v>
      </c>
      <c r="AB18" s="117">
        <f>-STOA!P18</f>
        <v>0</v>
      </c>
      <c r="AC18">
        <f t="shared" si="0"/>
        <v>6.8282731435092465</v>
      </c>
      <c r="AD18">
        <f t="shared" si="1"/>
        <v>503.93994396779351</v>
      </c>
      <c r="AE18">
        <f>'IDT-1'!F18</f>
        <v>0</v>
      </c>
      <c r="AF18" s="26"/>
      <c r="AG18">
        <f t="shared" si="2"/>
        <v>503.93994396779351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6.1684999999999999</v>
      </c>
      <c r="E19">
        <f>GT_NG!T19</f>
        <v>11.708796764408493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5.3482719999999988</v>
      </c>
      <c r="O19">
        <f>TPDDL_ISGS_exbus!BB19</f>
        <v>295.34317854865458</v>
      </c>
      <c r="P19" s="77">
        <v>28.838031264932756</v>
      </c>
      <c r="Q19" s="77">
        <v>17.690000000000001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184.36999999999998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-98</v>
      </c>
      <c r="AA19" s="117">
        <f>STOA!J19</f>
        <v>2.9299999999999997</v>
      </c>
      <c r="AB19" s="117">
        <f>-STOA!P19</f>
        <v>0</v>
      </c>
      <c r="AC19">
        <f t="shared" si="0"/>
        <v>6.7876890086813431</v>
      </c>
      <c r="AD19">
        <f t="shared" si="1"/>
        <v>517.4485977471503</v>
      </c>
      <c r="AE19">
        <f>'IDT-1'!F19</f>
        <v>0</v>
      </c>
      <c r="AF19" s="26"/>
      <c r="AG19">
        <f t="shared" si="2"/>
        <v>517.4485977471503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6.1684999999999999</v>
      </c>
      <c r="E20">
        <f>GT_NG!T20</f>
        <v>12.006220839813375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5.3038879999999997</v>
      </c>
      <c r="O20">
        <f>TPDDL_ISGS_exbus!BB20</f>
        <v>296.47242661428567</v>
      </c>
      <c r="P20" s="77">
        <v>28.838031264932756</v>
      </c>
      <c r="Q20" s="77">
        <v>17.690000000000001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179.86999999999998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-86</v>
      </c>
      <c r="AA20" s="117">
        <f>STOA!J20</f>
        <v>2.9299999999999997</v>
      </c>
      <c r="AB20" s="117">
        <f>-STOA!P20</f>
        <v>0</v>
      </c>
      <c r="AC20">
        <f t="shared" si="0"/>
        <v>6.6537156140561171</v>
      </c>
      <c r="AD20">
        <f t="shared" si="1"/>
        <v>526.46485928281163</v>
      </c>
      <c r="AE20">
        <f>'IDT-1'!F20</f>
        <v>0</v>
      </c>
      <c r="AF20" s="26"/>
      <c r="AG20">
        <f t="shared" si="2"/>
        <v>526.46485928281163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6.1684999999999999</v>
      </c>
      <c r="E21">
        <f>GT_NG!T21</f>
        <v>12.006220839813375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5.4101759999999981</v>
      </c>
      <c r="O21">
        <f>TPDDL_ISGS_exbus!BB21</f>
        <v>295.72481016986774</v>
      </c>
      <c r="P21" s="77">
        <v>28.838031264932756</v>
      </c>
      <c r="Q21" s="77">
        <v>17.690000000000001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179.78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-79</v>
      </c>
      <c r="AA21" s="117">
        <f>STOA!J21</f>
        <v>2.9299999999999997</v>
      </c>
      <c r="AB21" s="117">
        <f>-STOA!P21</f>
        <v>0</v>
      </c>
      <c r="AC21">
        <f t="shared" si="0"/>
        <v>6.6739143063118247</v>
      </c>
      <c r="AD21">
        <f t="shared" si="1"/>
        <v>522.71333214613787</v>
      </c>
      <c r="AE21">
        <f>'IDT-1'!F21</f>
        <v>0</v>
      </c>
      <c r="AF21" s="26"/>
      <c r="AG21">
        <f t="shared" si="2"/>
        <v>522.71333214613787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6.1684999999999999</v>
      </c>
      <c r="E22">
        <f>GT_NG!T22</f>
        <v>12.317262830482116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5.5900479999999986</v>
      </c>
      <c r="O22">
        <f>TPDDL_ISGS_exbus!BB22</f>
        <v>306.11224734449468</v>
      </c>
      <c r="P22" s="77">
        <v>28.838031264932756</v>
      </c>
      <c r="Q22" s="77">
        <v>17.690000000000001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198.79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-61</v>
      </c>
      <c r="AA22" s="117">
        <f>STOA!J22</f>
        <v>2.9299999999999997</v>
      </c>
      <c r="AB22" s="117">
        <f>-STOA!P22</f>
        <v>0</v>
      </c>
      <c r="AC22">
        <f t="shared" si="0"/>
        <v>6.9102974139998405</v>
      </c>
      <c r="AD22">
        <f t="shared" si="1"/>
        <v>555.36530020374562</v>
      </c>
      <c r="AE22">
        <f>'IDT-1'!F22</f>
        <v>0</v>
      </c>
      <c r="AF22" s="26"/>
      <c r="AG22">
        <f t="shared" si="2"/>
        <v>555.36530020374562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6.1684999999999999</v>
      </c>
      <c r="E23">
        <f>GT_NG!T23</f>
        <v>12.317262830482116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5.6683039999999982</v>
      </c>
      <c r="O23">
        <f>TPDDL_ISGS_exbus!BB23</f>
        <v>331.32862892743481</v>
      </c>
      <c r="P23" s="77">
        <v>71.197129032258076</v>
      </c>
      <c r="Q23" s="77">
        <v>18.41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216.71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-55</v>
      </c>
      <c r="AA23" s="117">
        <f>STOA!J23</f>
        <v>2.9299999999999997</v>
      </c>
      <c r="AB23" s="117">
        <f>-STOA!P23</f>
        <v>0</v>
      </c>
      <c r="AC23">
        <f t="shared" si="0"/>
        <v>8.0493839782771879</v>
      </c>
      <c r="AD23">
        <f t="shared" si="1"/>
        <v>595.27723106000826</v>
      </c>
      <c r="AE23">
        <f>'IDT-1'!F23</f>
        <v>0</v>
      </c>
      <c r="AF23" s="26"/>
      <c r="AG23">
        <f t="shared" si="2"/>
        <v>595.27723106000826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6.1684999999999999</v>
      </c>
      <c r="E24">
        <f>GT_NG!T24</f>
        <v>12.317262830482116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5.954463999999998</v>
      </c>
      <c r="O24">
        <f>TPDDL_ISGS_exbus!BB24</f>
        <v>322.83160462702199</v>
      </c>
      <c r="P24" s="77">
        <v>71.197129032258076</v>
      </c>
      <c r="Q24" s="77">
        <v>17.696931345353679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216.49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-18</v>
      </c>
      <c r="AA24" s="117">
        <f>STOA!J24</f>
        <v>2.9299999999999997</v>
      </c>
      <c r="AB24" s="117">
        <f>-STOA!P24</f>
        <v>0</v>
      </c>
      <c r="AC24">
        <f t="shared" si="0"/>
        <v>7.6848172875624172</v>
      </c>
      <c r="AD24">
        <f t="shared" si="1"/>
        <v>618.49786479566399</v>
      </c>
      <c r="AE24">
        <f>'IDT-1'!F24</f>
        <v>0</v>
      </c>
      <c r="AF24" s="26"/>
      <c r="AG24">
        <f t="shared" si="2"/>
        <v>618.49786479566399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6.1684999999999999</v>
      </c>
      <c r="E25">
        <f>GT_NG!T25</f>
        <v>12.317262830482116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6.060751999999999</v>
      </c>
      <c r="O25">
        <f>TPDDL_ISGS_exbus!BB25</f>
        <v>402.231482307178</v>
      </c>
      <c r="P25" s="77">
        <v>71.197129032258076</v>
      </c>
      <c r="Q25" s="77">
        <v>17.696931345353679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216.5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2.9299999999999997</v>
      </c>
      <c r="AB25" s="117">
        <f>-STOA!P25</f>
        <v>0</v>
      </c>
      <c r="AC25">
        <f t="shared" si="0"/>
        <v>8.535487713425109</v>
      </c>
      <c r="AD25">
        <f t="shared" si="1"/>
        <v>680.16336004995719</v>
      </c>
      <c r="AE25">
        <f>'IDT-1'!F25</f>
        <v>0</v>
      </c>
      <c r="AF25" s="26"/>
      <c r="AG25">
        <f t="shared" si="2"/>
        <v>680.16336004995719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6.1684999999999999</v>
      </c>
      <c r="E26">
        <f>GT_NG!T26</f>
        <v>12.317262830482116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5.9427839999999996</v>
      </c>
      <c r="O26">
        <f>TPDDL_ISGS_exbus!BB26</f>
        <v>443.34795973204729</v>
      </c>
      <c r="P26" s="77">
        <v>71.197129032258076</v>
      </c>
      <c r="Q26" s="77">
        <v>17.696931345353679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216.39000000000001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2.9299999999999997</v>
      </c>
      <c r="AB26" s="117">
        <f>-STOA!P26</f>
        <v>0</v>
      </c>
      <c r="AC26">
        <f t="shared" si="0"/>
        <v>8.806525321142006</v>
      </c>
      <c r="AD26">
        <f t="shared" si="1"/>
        <v>730.78083186710967</v>
      </c>
      <c r="AE26">
        <f>'IDT-1'!F26</f>
        <v>0</v>
      </c>
      <c r="AF26" s="26"/>
      <c r="AG26">
        <f t="shared" si="2"/>
        <v>730.78083186710967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6.1684999999999999</v>
      </c>
      <c r="E27">
        <f>GT_NG!T27</f>
        <v>12.006220839813375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5.3879839999999994</v>
      </c>
      <c r="O27">
        <f>TPDDL_ISGS_exbus!BB27</f>
        <v>475.73534622977957</v>
      </c>
      <c r="P27" s="77">
        <v>71.197129032258076</v>
      </c>
      <c r="Q27" s="77">
        <v>17.696931345353679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259.85000000000002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2.9299999999999997</v>
      </c>
      <c r="AB27" s="117">
        <f>-STOA!P27</f>
        <v>0</v>
      </c>
      <c r="AC27">
        <f t="shared" si="0"/>
        <v>9.6618881880261185</v>
      </c>
      <c r="AD27">
        <f t="shared" si="1"/>
        <v>807.0370135072892</v>
      </c>
      <c r="AE27">
        <f>'IDT-1'!F27</f>
        <v>0</v>
      </c>
      <c r="AF27" s="26"/>
      <c r="AG27">
        <f t="shared" si="2"/>
        <v>807.0370135072892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6.1684999999999999</v>
      </c>
      <c r="E28">
        <f>GT_NG!T28</f>
        <v>11.901872856766026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4.765439999999999</v>
      </c>
      <c r="O28">
        <f>TPDDL_ISGS_exbus!BB28</f>
        <v>484.59719755421747</v>
      </c>
      <c r="P28" s="77">
        <v>71.197129032258076</v>
      </c>
      <c r="Q28" s="77">
        <v>17.696931345353679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258.87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2.9299999999999997</v>
      </c>
      <c r="AB28" s="117">
        <f>-STOA!P28</f>
        <v>0</v>
      </c>
      <c r="AC28">
        <f t="shared" si="0"/>
        <v>8.8374790780108246</v>
      </c>
      <c r="AD28">
        <f t="shared" si="1"/>
        <v>915.06638195869493</v>
      </c>
      <c r="AE28">
        <f>'IDT-1'!F28</f>
        <v>0</v>
      </c>
      <c r="AF28" s="26"/>
      <c r="AG28">
        <f t="shared" si="2"/>
        <v>915.06638195869493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6.1684999999999999</v>
      </c>
      <c r="E29">
        <f>GT_NG!T29</f>
        <v>11.901872856766026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4.8717279999999992</v>
      </c>
      <c r="O29">
        <f>TPDDL_ISGS_exbus!BB29</f>
        <v>493.77503196438079</v>
      </c>
      <c r="P29" s="77">
        <v>71.197129032258076</v>
      </c>
      <c r="Q29" s="77">
        <v>17.696931345353679</v>
      </c>
      <c r="R29" s="80">
        <v>0.26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258.49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2.9299999999999997</v>
      </c>
      <c r="AB29" s="117">
        <f>-STOA!P29</f>
        <v>0</v>
      </c>
      <c r="AC29">
        <f t="shared" si="0"/>
        <v>9.1546222543324483</v>
      </c>
      <c r="AD29">
        <f t="shared" si="1"/>
        <v>1031.1433611925365</v>
      </c>
      <c r="AE29">
        <f>'IDT-1'!F29</f>
        <v>0</v>
      </c>
      <c r="AF29" s="26"/>
      <c r="AG29">
        <f t="shared" si="2"/>
        <v>1031.1433611925365</v>
      </c>
      <c r="AI29" s="75">
        <f>PXIL!J29</f>
        <v>0</v>
      </c>
      <c r="AJ29" s="75">
        <f>PXIL!P29</f>
        <v>0</v>
      </c>
      <c r="AK29" s="75">
        <f>RTM_IEX!J29</f>
        <v>67.28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6.1684999999999999</v>
      </c>
      <c r="E30">
        <f>GT_NG!T30</f>
        <v>11.901872856766026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5.0737919999999992</v>
      </c>
      <c r="O30">
        <f>TPDDL_ISGS_exbus!BB30</f>
        <v>517.86519009588073</v>
      </c>
      <c r="P30" s="77">
        <v>71.197129032258076</v>
      </c>
      <c r="Q30" s="77">
        <v>17.696931345353679</v>
      </c>
      <c r="R30" s="80">
        <v>1.48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258.18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2.9299999999999997</v>
      </c>
      <c r="AB30" s="117">
        <f>-STOA!P30</f>
        <v>0</v>
      </c>
      <c r="AC30">
        <f t="shared" si="0"/>
        <v>9.4610578090896471</v>
      </c>
      <c r="AD30">
        <f t="shared" si="1"/>
        <v>1065.6591477692793</v>
      </c>
      <c r="AE30">
        <f>'IDT-1'!F30</f>
        <v>0</v>
      </c>
      <c r="AF30" s="26"/>
      <c r="AG30">
        <f t="shared" si="2"/>
        <v>1065.6591477692793</v>
      </c>
      <c r="AI30" s="75">
        <f>PXIL!J30</f>
        <v>0</v>
      </c>
      <c r="AJ30" s="75">
        <f>PXIL!P30</f>
        <v>0</v>
      </c>
      <c r="AK30" s="75">
        <f>RTM_IEX!J30</f>
        <v>76.900000000000006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6.1684999999999999</v>
      </c>
      <c r="E31">
        <f>GT_NG!T31</f>
        <v>11.901872856766026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6.120273348519361</v>
      </c>
      <c r="M31">
        <f>EDWPCL!W31</f>
        <v>0</v>
      </c>
      <c r="N31">
        <f>'MSW BWN'!W31</f>
        <v>5.2758559999999992</v>
      </c>
      <c r="O31">
        <f>TPDDL_ISGS_exbus!BB31</f>
        <v>535.53697611557106</v>
      </c>
      <c r="P31" s="77">
        <v>71.197129032258076</v>
      </c>
      <c r="Q31" s="77">
        <v>17.696931345353679</v>
      </c>
      <c r="R31" s="80">
        <v>5.0999999999999996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258.31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3.84</v>
      </c>
      <c r="Z31" s="75">
        <f>IEX!P31</f>
        <v>0</v>
      </c>
      <c r="AA31" s="117">
        <f>STOA!J31</f>
        <v>2.9299999999999997</v>
      </c>
      <c r="AB31" s="117">
        <f>-STOA!P31</f>
        <v>0</v>
      </c>
      <c r="AC31">
        <f t="shared" si="0"/>
        <v>9.8542183405465202</v>
      </c>
      <c r="AD31">
        <f t="shared" si="1"/>
        <v>1109.9433203579215</v>
      </c>
      <c r="AE31">
        <f>'IDT-1'!F31</f>
        <v>0</v>
      </c>
      <c r="AF31" s="26"/>
      <c r="AG31">
        <f t="shared" si="2"/>
        <v>1109.9433203579215</v>
      </c>
      <c r="AI31" s="75">
        <f>PXIL!J31</f>
        <v>0</v>
      </c>
      <c r="AJ31" s="75">
        <f>PXIL!P31</f>
        <v>0</v>
      </c>
      <c r="AK31" s="75">
        <f>RTM_IEX!J31</f>
        <v>96.12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6.1684999999999999</v>
      </c>
      <c r="E32">
        <f>GT_NG!T32</f>
        <v>11.901872856766026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5.3704639999999984</v>
      </c>
      <c r="O32">
        <f>TPDDL_ISGS_exbus!BB32</f>
        <v>553.56118946177128</v>
      </c>
      <c r="P32" s="77">
        <v>71.197129032258076</v>
      </c>
      <c r="Q32" s="77">
        <v>17.696931345353679</v>
      </c>
      <c r="R32" s="80">
        <v>10.367453965136264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260.48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25.95</v>
      </c>
      <c r="Z32" s="75">
        <f>IEX!P32</f>
        <v>0</v>
      </c>
      <c r="AA32" s="117">
        <f>STOA!J32</f>
        <v>2.9299999999999997</v>
      </c>
      <c r="AB32" s="117">
        <f>-STOA!P32</f>
        <v>0</v>
      </c>
      <c r="AC32">
        <f t="shared" si="0"/>
        <v>10.285442912002686</v>
      </c>
      <c r="AD32">
        <f t="shared" si="1"/>
        <v>1158.5148879973933</v>
      </c>
      <c r="AE32">
        <f>'IDT-1'!F32</f>
        <v>0</v>
      </c>
      <c r="AF32" s="26"/>
      <c r="AG32">
        <f t="shared" si="2"/>
        <v>1158.5148879973933</v>
      </c>
      <c r="AI32" s="75">
        <f>PXIL!J32</f>
        <v>0</v>
      </c>
      <c r="AJ32" s="75">
        <f>PXIL!P32</f>
        <v>0</v>
      </c>
      <c r="AK32" s="75">
        <f>RTM_IEX!J32</f>
        <v>96.12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6.1684999999999999</v>
      </c>
      <c r="E33">
        <f>GT_NG!T33</f>
        <v>11.901872856766026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69.598873877518002</v>
      </c>
      <c r="J33">
        <f>Bawana_RLNG!T33</f>
        <v>0</v>
      </c>
      <c r="K33">
        <f>Bawana_Spot!T33</f>
        <v>0</v>
      </c>
      <c r="L33">
        <f>TWOMCL!S33</f>
        <v>5.7594533029612762</v>
      </c>
      <c r="M33">
        <f>EDWPCL!W33</f>
        <v>0</v>
      </c>
      <c r="N33">
        <f>'MSW BWN'!W33</f>
        <v>4.8436959999999996</v>
      </c>
      <c r="O33">
        <f>TPDDL_ISGS_exbus!BB33</f>
        <v>551.19789598229249</v>
      </c>
      <c r="P33" s="77">
        <v>71.197129032258076</v>
      </c>
      <c r="Q33" s="77">
        <v>17.696931345353679</v>
      </c>
      <c r="R33" s="80">
        <v>17.18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265.42000000000007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51.9</v>
      </c>
      <c r="Z33" s="75">
        <f>IEX!P33</f>
        <v>0</v>
      </c>
      <c r="AA33" s="117">
        <f>STOA!J33</f>
        <v>2.9299999999999997</v>
      </c>
      <c r="AB33" s="117">
        <f>-STOA!P33</f>
        <v>0</v>
      </c>
      <c r="AC33">
        <f t="shared" si="0"/>
        <v>10.461214301094918</v>
      </c>
      <c r="AD33">
        <f t="shared" si="1"/>
        <v>1178.3131380960549</v>
      </c>
      <c r="AE33">
        <f>'IDT-1'!F33</f>
        <v>0</v>
      </c>
      <c r="AF33" s="26"/>
      <c r="AG33">
        <f t="shared" si="2"/>
        <v>1178.3131380960549</v>
      </c>
      <c r="AI33" s="75">
        <f>PXIL!J33</f>
        <v>0</v>
      </c>
      <c r="AJ33" s="75">
        <f>PXIL!P33</f>
        <v>0</v>
      </c>
      <c r="AK33" s="75">
        <f>RTM_IEX!J33</f>
        <v>76.900000000000006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6.1684999999999999</v>
      </c>
      <c r="E34">
        <f>GT_NG!T34</f>
        <v>11.901872856766026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69.598873877518002</v>
      </c>
      <c r="J34">
        <f>Bawana_RLNG!T34</f>
        <v>0</v>
      </c>
      <c r="K34">
        <f>Bawana_Spot!T34</f>
        <v>0</v>
      </c>
      <c r="L34">
        <f>TWOMCL!S34</f>
        <v>6.1148063781321182</v>
      </c>
      <c r="M34">
        <f>EDWPCL!W34</f>
        <v>0</v>
      </c>
      <c r="N34">
        <f>'MSW BWN'!W34</f>
        <v>4.6976959999999996</v>
      </c>
      <c r="O34">
        <f>TPDDL_ISGS_exbus!BB34</f>
        <v>544.36102334749239</v>
      </c>
      <c r="P34" s="77">
        <v>71.197129032258076</v>
      </c>
      <c r="Q34" s="77">
        <v>17.696931345353679</v>
      </c>
      <c r="R34" s="80">
        <v>20.200000000000003</v>
      </c>
      <c r="S34" s="80">
        <v>0</v>
      </c>
      <c r="T34" s="78">
        <f>SUMPRODUCT(LTA!F34:AJ34,LTA!F$101:AJ$101,LTA!F$105:AJ$105)</f>
        <v>10.49</v>
      </c>
      <c r="U34" s="78">
        <f>SUMPRODUCT(LTA!F34:AJ34,LTA!F$102:AJ$102,LTA!F$105:AJ$105)</f>
        <v>272.09000000000003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52.87</v>
      </c>
      <c r="Z34" s="75">
        <f>IEX!P34</f>
        <v>0</v>
      </c>
      <c r="AA34" s="117">
        <f>STOA!J34</f>
        <v>2.9299999999999997</v>
      </c>
      <c r="AB34" s="117">
        <f>-STOA!P34</f>
        <v>0</v>
      </c>
      <c r="AC34">
        <f t="shared" si="0"/>
        <v>10.535508128970179</v>
      </c>
      <c r="AD34">
        <f t="shared" si="1"/>
        <v>1186.6813247085502</v>
      </c>
      <c r="AE34">
        <f>'IDT-1'!F34</f>
        <v>0</v>
      </c>
      <c r="AF34" s="26"/>
      <c r="AG34">
        <f t="shared" si="2"/>
        <v>1186.6813247085502</v>
      </c>
      <c r="AI34" s="75">
        <f>PXIL!J34</f>
        <v>0</v>
      </c>
      <c r="AJ34" s="75">
        <f>PXIL!P34</f>
        <v>0</v>
      </c>
      <c r="AK34" s="75">
        <f>RTM_IEX!J34</f>
        <v>76.900000000000006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6.1684999999999999</v>
      </c>
      <c r="E35">
        <f>GT_NG!T35</f>
        <v>11.901872856766026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69.598873877518002</v>
      </c>
      <c r="J35">
        <f>Bawana_RLNG!T35</f>
        <v>0</v>
      </c>
      <c r="K35">
        <f>Bawana_Spot!T35</f>
        <v>0</v>
      </c>
      <c r="L35">
        <f>TWOMCL!S35</f>
        <v>6.035535307517085</v>
      </c>
      <c r="M35">
        <f>EDWPCL!W35</f>
        <v>0</v>
      </c>
      <c r="N35">
        <f>'MSW BWN'!W35</f>
        <v>5.0013759999999987</v>
      </c>
      <c r="O35">
        <f>TPDDL_ISGS_exbus!BB35</f>
        <v>543.37475903443101</v>
      </c>
      <c r="P35" s="77">
        <v>71.197129032258076</v>
      </c>
      <c r="Q35" s="77">
        <v>17.696931345353679</v>
      </c>
      <c r="R35" s="80">
        <v>20.200000000000003</v>
      </c>
      <c r="S35" s="80">
        <v>0</v>
      </c>
      <c r="T35" s="78">
        <f>SUMPRODUCT(LTA!F35:AJ35,LTA!F$101:AJ$101,LTA!F$105:AJ$105)</f>
        <v>22.47</v>
      </c>
      <c r="U35" s="78">
        <f>SUMPRODUCT(LTA!F35:AJ35,LTA!F$102:AJ$102,LTA!F$105:AJ$105)</f>
        <v>279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59.59</v>
      </c>
      <c r="Z35" s="75">
        <f>IEX!P35</f>
        <v>0</v>
      </c>
      <c r="AA35" s="117">
        <f>STOA!J35</f>
        <v>2.88</v>
      </c>
      <c r="AB35" s="117">
        <f>-STOA!P35</f>
        <v>0</v>
      </c>
      <c r="AC35">
        <f t="shared" si="0"/>
        <v>10.669075801593831</v>
      </c>
      <c r="AD35">
        <f t="shared" si="1"/>
        <v>1201.7259016522503</v>
      </c>
      <c r="AE35">
        <f>'IDT-1'!F35</f>
        <v>0</v>
      </c>
      <c r="AF35" s="26"/>
      <c r="AG35">
        <f t="shared" si="2"/>
        <v>1201.7259016522503</v>
      </c>
      <c r="AI35" s="75">
        <f>PXIL!J35</f>
        <v>0</v>
      </c>
      <c r="AJ35" s="75">
        <f>PXIL!P35</f>
        <v>0</v>
      </c>
      <c r="AK35" s="75">
        <f>RTM_IEX!J35</f>
        <v>67.28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6.1684999999999999</v>
      </c>
      <c r="E36">
        <f>GT_NG!T36</f>
        <v>11.901872856766026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69.598873877518002</v>
      </c>
      <c r="J36">
        <f>Bawana_RLNG!T36</f>
        <v>0</v>
      </c>
      <c r="K36">
        <f>Bawana_Spot!T36</f>
        <v>0</v>
      </c>
      <c r="L36">
        <f>TWOMCL!S36</f>
        <v>5.6350797266514814</v>
      </c>
      <c r="M36">
        <f>EDWPCL!W36</f>
        <v>0</v>
      </c>
      <c r="N36">
        <f>'MSW BWN'!W36</f>
        <v>5.2197919999999991</v>
      </c>
      <c r="O36">
        <f>TPDDL_ISGS_exbus!BB36</f>
        <v>539.55618435643089</v>
      </c>
      <c r="P36" s="77">
        <v>71.197129032258076</v>
      </c>
      <c r="Q36" s="77">
        <v>17.696931345353679</v>
      </c>
      <c r="R36" s="80">
        <v>20.200000000000003</v>
      </c>
      <c r="S36" s="80">
        <v>0</v>
      </c>
      <c r="T36" s="78">
        <f>SUMPRODUCT(LTA!F36:AJ36,LTA!F$101:AJ$101,LTA!F$105:AJ$105)</f>
        <v>31.82</v>
      </c>
      <c r="U36" s="78">
        <f>SUMPRODUCT(LTA!F36:AJ36,LTA!F$102:AJ$102,LTA!F$105:AJ$105)</f>
        <v>285.46000000000004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67.290000000000006</v>
      </c>
      <c r="Z36" s="75">
        <f>IEX!P36</f>
        <v>0</v>
      </c>
      <c r="AA36" s="117">
        <f>STOA!J36</f>
        <v>2.88</v>
      </c>
      <c r="AB36" s="117">
        <f>-STOA!P36</f>
        <v>0</v>
      </c>
      <c r="AC36">
        <f t="shared" si="0"/>
        <v>10.925414396115809</v>
      </c>
      <c r="AD36">
        <f t="shared" si="1"/>
        <v>1230.5989487988625</v>
      </c>
      <c r="AE36">
        <f>'IDT-1'!F36</f>
        <v>0</v>
      </c>
      <c r="AF36" s="26"/>
      <c r="AG36">
        <f t="shared" si="2"/>
        <v>1230.5989487988625</v>
      </c>
      <c r="AI36" s="75">
        <f>PXIL!J36</f>
        <v>0</v>
      </c>
      <c r="AJ36" s="75">
        <f>PXIL!P36</f>
        <v>0</v>
      </c>
      <c r="AK36" s="75">
        <f>RTM_IEX!J36</f>
        <v>76.900000000000006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6.1684999999999999</v>
      </c>
      <c r="E37">
        <f>GT_NG!T37</f>
        <v>11.901872856766026</v>
      </c>
      <c r="F37">
        <f>GT_Spot!T37</f>
        <v>0</v>
      </c>
      <c r="G37">
        <f>PPCL_NG!T37</f>
        <v>28</v>
      </c>
      <c r="H37">
        <f>PPCL_Spot!T37</f>
        <v>0</v>
      </c>
      <c r="I37">
        <f>Bawana_NG!T37</f>
        <v>69.598873877518002</v>
      </c>
      <c r="J37">
        <f>Bawana_RLNG!T37</f>
        <v>0</v>
      </c>
      <c r="K37">
        <f>Bawana_Spot!T37</f>
        <v>0</v>
      </c>
      <c r="L37">
        <f>TWOMCL!S37</f>
        <v>5.7799544419134401</v>
      </c>
      <c r="M37">
        <f>EDWPCL!W37</f>
        <v>0</v>
      </c>
      <c r="N37">
        <f>'MSW BWN'!W37</f>
        <v>5.1695679999999999</v>
      </c>
      <c r="O37">
        <f>TPDDL_ISGS_exbus!BB37</f>
        <v>518.52876113963077</v>
      </c>
      <c r="P37" s="77">
        <v>71.197129032258076</v>
      </c>
      <c r="Q37" s="77">
        <v>17.696931345353679</v>
      </c>
      <c r="R37" s="80">
        <v>20.200000000000003</v>
      </c>
      <c r="S37" s="80">
        <v>0</v>
      </c>
      <c r="T37" s="78">
        <f>SUMPRODUCT(LTA!F37:AJ37,LTA!F$101:AJ$101,LTA!F$105:AJ$105)</f>
        <v>26.31</v>
      </c>
      <c r="U37" s="78">
        <f>SUMPRODUCT(LTA!F37:AJ37,LTA!F$102:AJ$102,LTA!F$105:AJ$105)</f>
        <v>291.35000000000002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71.13</v>
      </c>
      <c r="Z37" s="75">
        <f>IEX!P37</f>
        <v>0</v>
      </c>
      <c r="AA37" s="117">
        <f>STOA!J37</f>
        <v>2.88</v>
      </c>
      <c r="AB37" s="117">
        <f>-STOA!P37</f>
        <v>0</v>
      </c>
      <c r="AC37">
        <f t="shared" si="0"/>
        <v>10.676085998102275</v>
      </c>
      <c r="AD37">
        <f t="shared" si="1"/>
        <v>1202.515504695338</v>
      </c>
      <c r="AE37">
        <f>'IDT-1'!F37</f>
        <v>0</v>
      </c>
      <c r="AF37" s="26"/>
      <c r="AG37">
        <f t="shared" si="2"/>
        <v>1202.515504695338</v>
      </c>
      <c r="AI37" s="75">
        <f>PXIL!J37</f>
        <v>0</v>
      </c>
      <c r="AJ37" s="75">
        <f>PXIL!P37</f>
        <v>0</v>
      </c>
      <c r="AK37" s="75">
        <f>RTM_IEX!J37</f>
        <v>67.28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6.1684999999999999</v>
      </c>
      <c r="E38">
        <f>GT_NG!T38</f>
        <v>11.901872856766026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69.598873877518002</v>
      </c>
      <c r="J38">
        <f>Bawana_RLNG!T38</f>
        <v>0</v>
      </c>
      <c r="K38">
        <f>Bawana_Spot!T38</f>
        <v>0</v>
      </c>
      <c r="L38">
        <f>TWOMCL!S38</f>
        <v>5.6159453302961273</v>
      </c>
      <c r="M38">
        <f>EDWPCL!W38</f>
        <v>0</v>
      </c>
      <c r="N38">
        <f>'MSW BWN'!W38</f>
        <v>4.967503999999999</v>
      </c>
      <c r="O38">
        <f>TPDDL_ISGS_exbus!BB38</f>
        <v>510.30445805823081</v>
      </c>
      <c r="P38" s="77">
        <v>71.197129032258076</v>
      </c>
      <c r="Q38" s="77">
        <v>17.696931345353679</v>
      </c>
      <c r="R38" s="80">
        <v>20.200000000000003</v>
      </c>
      <c r="S38" s="80">
        <v>0</v>
      </c>
      <c r="T38" s="78">
        <f>SUMPRODUCT(LTA!F38:AJ38,LTA!F$101:AJ$101,LTA!F$105:AJ$105)</f>
        <v>35.17</v>
      </c>
      <c r="U38" s="78">
        <f>SUMPRODUCT(LTA!F38:AJ38,LTA!F$102:AJ$102,LTA!F$105:AJ$105)</f>
        <v>296.83000000000004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68.239999999999995</v>
      </c>
      <c r="Z38" s="75">
        <f>IEX!P38</f>
        <v>0</v>
      </c>
      <c r="AA38" s="117">
        <f>STOA!J38</f>
        <v>2.88</v>
      </c>
      <c r="AB38" s="117">
        <f>-STOA!P38</f>
        <v>0</v>
      </c>
      <c r="AC38">
        <f t="shared" si="0"/>
        <v>10.718850687603723</v>
      </c>
      <c r="AD38">
        <f t="shared" si="1"/>
        <v>1207.3323638128193</v>
      </c>
      <c r="AE38">
        <f>'IDT-1'!F38</f>
        <v>0</v>
      </c>
      <c r="AF38" s="26"/>
      <c r="AG38">
        <f t="shared" si="2"/>
        <v>1207.3323638128193</v>
      </c>
      <c r="AI38" s="75">
        <f>PXIL!J38</f>
        <v>0</v>
      </c>
      <c r="AJ38" s="75">
        <f>PXIL!P38</f>
        <v>0</v>
      </c>
      <c r="AK38" s="75">
        <f>RTM_IEX!J38</f>
        <v>67.28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6.1684999999999999</v>
      </c>
      <c r="E39">
        <f>GT_NG!T39</f>
        <v>11.806911105249275</v>
      </c>
      <c r="F39">
        <f>GT_Spot!T39</f>
        <v>0</v>
      </c>
      <c r="G39">
        <f>PPCL_NG!T39</f>
        <v>33.86</v>
      </c>
      <c r="H39">
        <f>PPCL_Spot!T39</f>
        <v>0</v>
      </c>
      <c r="I39">
        <f>Bawana_NG!T39</f>
        <v>69.598873877518002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4.9394719999999994</v>
      </c>
      <c r="O39">
        <f>TPDDL_ISGS_exbus!BB39</f>
        <v>479.96627357144155</v>
      </c>
      <c r="P39" s="77">
        <v>71.197129032258076</v>
      </c>
      <c r="Q39" s="77">
        <v>17.696931345353679</v>
      </c>
      <c r="R39" s="80">
        <v>20.200000000000003</v>
      </c>
      <c r="S39" s="80">
        <v>0</v>
      </c>
      <c r="T39" s="78">
        <f>SUMPRODUCT(LTA!F39:AJ39,LTA!F$101:AJ$101,LTA!F$105:AJ$105)</f>
        <v>43.290000000000006</v>
      </c>
      <c r="U39" s="78">
        <f>SUMPRODUCT(LTA!F39:AJ39,LTA!F$102:AJ$102,LTA!F$105:AJ$105)</f>
        <v>285.38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99</v>
      </c>
      <c r="Z39" s="75">
        <f>IEX!P39</f>
        <v>0</v>
      </c>
      <c r="AA39" s="117">
        <f>STOA!J39</f>
        <v>2.88</v>
      </c>
      <c r="AB39" s="117">
        <f>-STOA!P39</f>
        <v>0</v>
      </c>
      <c r="AC39">
        <f t="shared" si="0"/>
        <v>10.984431754383396</v>
      </c>
      <c r="AD39">
        <f t="shared" si="1"/>
        <v>1237.2464494255478</v>
      </c>
      <c r="AE39">
        <f>'IDT-1'!F39</f>
        <v>0</v>
      </c>
      <c r="AF39" s="26"/>
      <c r="AG39">
        <f t="shared" si="2"/>
        <v>1237.2464494255478</v>
      </c>
      <c r="AI39" s="75">
        <f>PXIL!J39</f>
        <v>0</v>
      </c>
      <c r="AJ39" s="75">
        <f>PXIL!P39</f>
        <v>0</v>
      </c>
      <c r="AK39" s="75">
        <f>RTM_IEX!J39</f>
        <v>96.12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6.1684999999999999</v>
      </c>
      <c r="E40">
        <f>GT_NG!T40</f>
        <v>11.806911105249275</v>
      </c>
      <c r="F40">
        <f>GT_Spot!T40</f>
        <v>0</v>
      </c>
      <c r="G40">
        <f>PPCL_NG!T40</f>
        <v>33.86</v>
      </c>
      <c r="H40">
        <f>PPCL_Spot!T40</f>
        <v>0</v>
      </c>
      <c r="I40">
        <f>Bawana_NG!T40</f>
        <v>69.598873877518002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5.0235679999999991</v>
      </c>
      <c r="O40">
        <f>TPDDL_ISGS_exbus!BB40</f>
        <v>466.38421509964149</v>
      </c>
      <c r="P40" s="77">
        <v>71.197129032258076</v>
      </c>
      <c r="Q40" s="77">
        <v>17.696931345353679</v>
      </c>
      <c r="R40" s="80">
        <v>20.200000000000003</v>
      </c>
      <c r="S40" s="80">
        <v>0</v>
      </c>
      <c r="T40" s="78">
        <f>SUMPRODUCT(LTA!F40:AJ40,LTA!F$101:AJ$101,LTA!F$105:AJ$105)</f>
        <v>52.78</v>
      </c>
      <c r="U40" s="78">
        <f>SUMPRODUCT(LTA!F40:AJ40,LTA!F$102:AJ$102,LTA!F$105:AJ$105)</f>
        <v>282.37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152.83000000000001</v>
      </c>
      <c r="Z40" s="75">
        <f>IEX!P40</f>
        <v>0</v>
      </c>
      <c r="AA40" s="117">
        <f>STOA!J40</f>
        <v>2.88</v>
      </c>
      <c r="AB40" s="117">
        <f>-STOA!P40</f>
        <v>0</v>
      </c>
      <c r="AC40">
        <f t="shared" si="0"/>
        <v>11.396377684631554</v>
      </c>
      <c r="AD40">
        <f t="shared" si="1"/>
        <v>1283.6465410234998</v>
      </c>
      <c r="AE40">
        <f>'IDT-1'!F40</f>
        <v>0</v>
      </c>
      <c r="AF40" s="26"/>
      <c r="AG40">
        <f t="shared" si="2"/>
        <v>1283.6465410234998</v>
      </c>
      <c r="AI40" s="75">
        <f>PXIL!J40</f>
        <v>0</v>
      </c>
      <c r="AJ40" s="75">
        <f>PXIL!P40</f>
        <v>0</v>
      </c>
      <c r="AK40" s="75">
        <f>RTM_IEX!J40</f>
        <v>96.12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6.1684999999999999</v>
      </c>
      <c r="E41">
        <f>GT_NG!T41</f>
        <v>11.806911105249275</v>
      </c>
      <c r="F41">
        <f>GT_Spot!T41</f>
        <v>0</v>
      </c>
      <c r="G41">
        <f>PPCL_NG!T41</f>
        <v>37.71</v>
      </c>
      <c r="H41">
        <f>PPCL_Spot!T41</f>
        <v>0</v>
      </c>
      <c r="I41">
        <f>Bawana_NG!T41</f>
        <v>69.598873877518002</v>
      </c>
      <c r="J41">
        <f>Bawana_RLNG!T41</f>
        <v>0</v>
      </c>
      <c r="K41">
        <f>Bawana_Spot!T41</f>
        <v>0</v>
      </c>
      <c r="L41">
        <f>TWOMCL!S41</f>
        <v>5.7075170842824603</v>
      </c>
      <c r="M41">
        <f>EDWPCL!W41</f>
        <v>0</v>
      </c>
      <c r="N41">
        <f>'MSW BWN'!W41</f>
        <v>5.4323679999999994</v>
      </c>
      <c r="O41">
        <f>TPDDL_ISGS_exbus!BB41</f>
        <v>462.74482885744118</v>
      </c>
      <c r="P41" s="77">
        <v>71.197129032258076</v>
      </c>
      <c r="Q41" s="77">
        <v>17.696931345353679</v>
      </c>
      <c r="R41" s="80">
        <v>20.200000000000003</v>
      </c>
      <c r="S41" s="80">
        <v>0</v>
      </c>
      <c r="T41" s="78">
        <f>SUMPRODUCT(LTA!F41:AJ41,LTA!F$101:AJ$101,LTA!F$105:AJ$105)</f>
        <v>63.36</v>
      </c>
      <c r="U41" s="78">
        <f>SUMPRODUCT(LTA!F41:AJ41,LTA!F$102:AJ$102,LTA!F$105:AJ$105)</f>
        <v>288.61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181.67</v>
      </c>
      <c r="Z41" s="75">
        <f>IEX!P41</f>
        <v>0</v>
      </c>
      <c r="AA41" s="117">
        <f>STOA!J41</f>
        <v>2.88</v>
      </c>
      <c r="AB41" s="117">
        <f>-STOA!P41</f>
        <v>0</v>
      </c>
      <c r="AC41">
        <f t="shared" si="0"/>
        <v>12.222786921858509</v>
      </c>
      <c r="AD41">
        <f t="shared" si="1"/>
        <v>1376.7302723802447</v>
      </c>
      <c r="AE41">
        <f>'IDT-1'!F41</f>
        <v>0</v>
      </c>
      <c r="AF41" s="26"/>
      <c r="AG41">
        <f t="shared" si="2"/>
        <v>1376.7302723802447</v>
      </c>
      <c r="AI41" s="75">
        <f>PXIL!J41</f>
        <v>0</v>
      </c>
      <c r="AJ41" s="75">
        <f>PXIL!P41</f>
        <v>0</v>
      </c>
      <c r="AK41" s="75">
        <f>RTM_IEX!J41</f>
        <v>144.16999999999999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6.1684999999999999</v>
      </c>
      <c r="E42">
        <f>GT_NG!T42</f>
        <v>7.5954222573007106</v>
      </c>
      <c r="F42">
        <f>GT_Spot!T42</f>
        <v>0</v>
      </c>
      <c r="G42">
        <f>PPCL_NG!T42</f>
        <v>37.71</v>
      </c>
      <c r="H42">
        <f>PPCL_Spot!T42</f>
        <v>0</v>
      </c>
      <c r="I42">
        <f>Bawana_NG!T42</f>
        <v>69.598873877518002</v>
      </c>
      <c r="J42">
        <f>Bawana_RLNG!T42</f>
        <v>0</v>
      </c>
      <c r="K42">
        <f>Bawana_Spot!T42</f>
        <v>0</v>
      </c>
      <c r="L42">
        <f>TWOMCL!S42</f>
        <v>6.0287015945330289</v>
      </c>
      <c r="M42">
        <f>EDWPCL!W42</f>
        <v>0</v>
      </c>
      <c r="N42">
        <f>'MSW BWN'!W42</f>
        <v>5.3202399999999992</v>
      </c>
      <c r="O42">
        <f>TPDDL_ISGS_exbus!BB42</f>
        <v>462.75340770749153</v>
      </c>
      <c r="P42" s="77">
        <v>71.197129032258076</v>
      </c>
      <c r="Q42" s="77">
        <v>17.696931345353679</v>
      </c>
      <c r="R42" s="80">
        <v>20.200000000000003</v>
      </c>
      <c r="S42" s="80">
        <v>0</v>
      </c>
      <c r="T42" s="78">
        <f>SUMPRODUCT(LTA!F42:AJ42,LTA!F$101:AJ$101,LTA!F$105:AJ$105)</f>
        <v>66.900000000000006</v>
      </c>
      <c r="U42" s="78">
        <f>SUMPRODUCT(LTA!F42:AJ42,LTA!F$102:AJ$102,LTA!F$105:AJ$105)</f>
        <v>294.83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192.24</v>
      </c>
      <c r="Z42" s="75">
        <f>IEX!P42</f>
        <v>0</v>
      </c>
      <c r="AA42" s="117">
        <f>STOA!J42</f>
        <v>2.88</v>
      </c>
      <c r="AB42" s="117">
        <f>-STOA!P42</f>
        <v>0</v>
      </c>
      <c r="AC42">
        <f t="shared" si="0"/>
        <v>12.366721011167206</v>
      </c>
      <c r="AD42">
        <f t="shared" si="1"/>
        <v>1392.9424848032882</v>
      </c>
      <c r="AE42">
        <f>'IDT-1'!F42</f>
        <v>0</v>
      </c>
      <c r="AF42" s="26"/>
      <c r="AG42">
        <f t="shared" si="2"/>
        <v>1392.9424848032882</v>
      </c>
      <c r="AI42" s="75">
        <f>PXIL!J42</f>
        <v>0</v>
      </c>
      <c r="AJ42" s="75">
        <f>PXIL!P42</f>
        <v>0</v>
      </c>
      <c r="AK42" s="75">
        <f>RTM_IEX!J42</f>
        <v>144.19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6.1684999999999999</v>
      </c>
      <c r="E43">
        <f>GT_NG!T43</f>
        <v>11.806911105249275</v>
      </c>
      <c r="F43">
        <f>GT_Spot!T43</f>
        <v>0</v>
      </c>
      <c r="G43">
        <f>PPCL_NG!T43</f>
        <v>45.648947368421055</v>
      </c>
      <c r="H43">
        <f>PPCL_Spot!T43</f>
        <v>0</v>
      </c>
      <c r="I43">
        <f>Bawana_NG!T43</f>
        <v>69.598873877518002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5.2197919999999991</v>
      </c>
      <c r="O43">
        <f>TPDDL_ISGS_exbus!BB43</f>
        <v>456.62972705499152</v>
      </c>
      <c r="P43" s="77">
        <v>71.197129032258076</v>
      </c>
      <c r="Q43" s="77">
        <v>17.696931345353679</v>
      </c>
      <c r="R43" s="80">
        <v>20.200000000000003</v>
      </c>
      <c r="S43" s="80">
        <v>0</v>
      </c>
      <c r="T43" s="78">
        <f>SUMPRODUCT(LTA!F43:AJ43,LTA!F$101:AJ$101,LTA!F$105:AJ$105)</f>
        <v>55.81</v>
      </c>
      <c r="U43" s="78">
        <f>SUMPRODUCT(LTA!F43:AJ43,LTA!F$102:AJ$102,LTA!F$105:AJ$105)</f>
        <v>302.48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195.13</v>
      </c>
      <c r="Z43" s="75">
        <f>IEX!P43</f>
        <v>0</v>
      </c>
      <c r="AA43" s="117">
        <f>STOA!J43</f>
        <v>2.79</v>
      </c>
      <c r="AB43" s="117">
        <f>-STOA!P43</f>
        <v>0</v>
      </c>
      <c r="AC43">
        <f t="shared" si="0"/>
        <v>12.83694369788074</v>
      </c>
      <c r="AD43">
        <f t="shared" si="1"/>
        <v>1445.9066583340214</v>
      </c>
      <c r="AE43">
        <f>'IDT-1'!F43</f>
        <v>0</v>
      </c>
      <c r="AF43" s="26"/>
      <c r="AG43">
        <f t="shared" si="2"/>
        <v>1445.9066583340214</v>
      </c>
      <c r="AI43" s="75">
        <f>PXIL!J43</f>
        <v>0</v>
      </c>
      <c r="AJ43" s="75">
        <f>PXIL!P43</f>
        <v>0</v>
      </c>
      <c r="AK43" s="75">
        <f>RTM_IEX!J43</f>
        <v>192.24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6.1684999999999999</v>
      </c>
      <c r="E44">
        <f>GT_NG!T44</f>
        <v>11.806911105249275</v>
      </c>
      <c r="F44">
        <f>GT_Spot!T44</f>
        <v>0</v>
      </c>
      <c r="G44">
        <f>PPCL_NG!T44</f>
        <v>45.648947368421055</v>
      </c>
      <c r="H44">
        <f>PPCL_Spot!T44</f>
        <v>0</v>
      </c>
      <c r="I44">
        <f>Bawana_NG!T44</f>
        <v>69.598873877518002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5.2922079999999987</v>
      </c>
      <c r="O44">
        <f>TPDDL_ISGS_exbus!BB44</f>
        <v>450.31058520119149</v>
      </c>
      <c r="P44" s="77">
        <v>71.197129032258076</v>
      </c>
      <c r="Q44" s="77">
        <v>17.696931345353679</v>
      </c>
      <c r="R44" s="80">
        <v>20.200000000000003</v>
      </c>
      <c r="S44" s="80">
        <v>0</v>
      </c>
      <c r="T44" s="78">
        <f>SUMPRODUCT(LTA!F44:AJ44,LTA!F$101:AJ$101,LTA!F$105:AJ$105)</f>
        <v>62.07</v>
      </c>
      <c r="U44" s="78">
        <f>SUMPRODUCT(LTA!F44:AJ44,LTA!F$102:AJ$102,LTA!F$105:AJ$105)</f>
        <v>309.27999999999997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202.81</v>
      </c>
      <c r="Z44" s="75">
        <f>IEX!P44</f>
        <v>0</v>
      </c>
      <c r="AA44" s="117">
        <f>STOA!J44</f>
        <v>2.79</v>
      </c>
      <c r="AB44" s="117">
        <f>-STOA!P44</f>
        <v>0</v>
      </c>
      <c r="AC44">
        <f t="shared" si="0"/>
        <v>12.626212510367299</v>
      </c>
      <c r="AD44">
        <f t="shared" si="1"/>
        <v>1422.1706636677345</v>
      </c>
      <c r="AE44">
        <f>'IDT-1'!F44</f>
        <v>0</v>
      </c>
      <c r="AF44" s="26"/>
      <c r="AG44">
        <f t="shared" si="2"/>
        <v>1422.1706636677345</v>
      </c>
      <c r="AI44" s="75">
        <f>PXIL!J44</f>
        <v>0</v>
      </c>
      <c r="AJ44" s="75">
        <f>PXIL!P44</f>
        <v>0</v>
      </c>
      <c r="AK44" s="75">
        <f>RTM_IEX!J44</f>
        <v>153.80000000000001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6.1684999999999999</v>
      </c>
      <c r="E45">
        <f>GT_NG!T45</f>
        <v>11.806911105249275</v>
      </c>
      <c r="F45">
        <f>GT_Spot!T45</f>
        <v>0</v>
      </c>
      <c r="G45">
        <f>PPCL_NG!T45</f>
        <v>31.672380952380955</v>
      </c>
      <c r="H45">
        <f>PPCL_Spot!T45</f>
        <v>21.208000000000002</v>
      </c>
      <c r="I45">
        <f>Bawana_NG!T45</f>
        <v>69.598873877518002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5.2536639999999997</v>
      </c>
      <c r="O45">
        <f>TPDDL_ISGS_exbus!BB45</f>
        <v>443.07634251468573</v>
      </c>
      <c r="P45" s="77">
        <v>71.197129032258076</v>
      </c>
      <c r="Q45" s="77">
        <v>17.696931345353679</v>
      </c>
      <c r="R45" s="80">
        <v>20.200000000000003</v>
      </c>
      <c r="S45" s="80">
        <v>0</v>
      </c>
      <c r="T45" s="78">
        <f>SUMPRODUCT(LTA!F45:AJ45,LTA!F$101:AJ$101,LTA!F$105:AJ$105)</f>
        <v>69.5</v>
      </c>
      <c r="U45" s="78">
        <f>SUMPRODUCT(LTA!F45:AJ45,LTA!F$102:AJ$102,LTA!F$105:AJ$105)</f>
        <v>303.20999999999998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195.13</v>
      </c>
      <c r="Z45" s="75">
        <f>IEX!P45</f>
        <v>0</v>
      </c>
      <c r="AA45" s="117">
        <f>STOA!J45</f>
        <v>2.79</v>
      </c>
      <c r="AB45" s="117">
        <f>-STOA!P45</f>
        <v>0</v>
      </c>
      <c r="AC45">
        <f t="shared" si="0"/>
        <v>12.739368603064896</v>
      </c>
      <c r="AD45">
        <f t="shared" si="1"/>
        <v>1434.9161544724914</v>
      </c>
      <c r="AE45">
        <f>'IDT-1'!F45</f>
        <v>0</v>
      </c>
      <c r="AF45" s="26"/>
      <c r="AG45">
        <f t="shared" si="2"/>
        <v>1434.9161544724914</v>
      </c>
      <c r="AI45" s="75">
        <f>PXIL!J45</f>
        <v>0</v>
      </c>
      <c r="AJ45" s="75">
        <f>PXIL!P45</f>
        <v>0</v>
      </c>
      <c r="AK45" s="75">
        <f>RTM_IEX!J45</f>
        <v>173.02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6.1684999999999999</v>
      </c>
      <c r="E46">
        <f>GT_NG!T46</f>
        <v>11.806911105249275</v>
      </c>
      <c r="F46">
        <f>GT_Spot!T46</f>
        <v>0</v>
      </c>
      <c r="G46">
        <f>PPCL_NG!T46</f>
        <v>31.596521739130438</v>
      </c>
      <c r="H46">
        <f>PPCL_Spot!T46</f>
        <v>26.992000000000004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5.2700159999999983</v>
      </c>
      <c r="O46">
        <f>TPDDL_ISGS_exbus!BB46</f>
        <v>438.42031087133779</v>
      </c>
      <c r="P46" s="77">
        <v>71.197129032258076</v>
      </c>
      <c r="Q46" s="77">
        <v>17.696931345353679</v>
      </c>
      <c r="R46" s="80">
        <v>20.200000000000003</v>
      </c>
      <c r="S46" s="80">
        <v>0</v>
      </c>
      <c r="T46" s="78">
        <f>SUMPRODUCT(LTA!F46:AJ46,LTA!F$101:AJ$101,LTA!F$105:AJ$105)</f>
        <v>76.97</v>
      </c>
      <c r="U46" s="78">
        <f>SUMPRODUCT(LTA!F46:AJ46,LTA!F$102:AJ$102,LTA!F$105:AJ$105)</f>
        <v>306.95999999999998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171.09</v>
      </c>
      <c r="Z46" s="75">
        <f>IEX!P46</f>
        <v>0</v>
      </c>
      <c r="AA46" s="117">
        <f>STOA!J46</f>
        <v>2.79</v>
      </c>
      <c r="AB46" s="117">
        <f>-STOA!P46</f>
        <v>0</v>
      </c>
      <c r="AC46">
        <f t="shared" si="0"/>
        <v>12.635964971004672</v>
      </c>
      <c r="AD46">
        <f t="shared" si="1"/>
        <v>1423.2691453704351</v>
      </c>
      <c r="AE46">
        <f>'IDT-1'!F46</f>
        <v>0</v>
      </c>
      <c r="AF46" s="26"/>
      <c r="AG46">
        <f t="shared" si="2"/>
        <v>1423.2691453704351</v>
      </c>
      <c r="AI46" s="75">
        <f>PXIL!J46</f>
        <v>0</v>
      </c>
      <c r="AJ46" s="75">
        <f>PXIL!P46</f>
        <v>0</v>
      </c>
      <c r="AK46" s="75">
        <f>RTM_IEX!J46</f>
        <v>173.02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6.1684999999999999</v>
      </c>
      <c r="E47">
        <f>GT_NG!T47</f>
        <v>7.5954222573007106</v>
      </c>
      <c r="F47">
        <f>GT_Spot!T47</f>
        <v>0</v>
      </c>
      <c r="G47">
        <f>PPCL_NG!T47</f>
        <v>31.808072238046179</v>
      </c>
      <c r="H47">
        <f>PPCL_Spot!T47</f>
        <v>32.776257629972648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5.1520479999999989</v>
      </c>
      <c r="O47">
        <f>TPDDL_ISGS_exbus!BB47</f>
        <v>427.70769856553778</v>
      </c>
      <c r="P47" s="77">
        <v>71.197129032258076</v>
      </c>
      <c r="Q47" s="77">
        <v>17.696931345353679</v>
      </c>
      <c r="R47" s="80">
        <v>20.200000000000003</v>
      </c>
      <c r="S47" s="80">
        <v>0</v>
      </c>
      <c r="T47" s="78">
        <f>SUMPRODUCT(LTA!F47:AJ47,LTA!F$101:AJ$101,LTA!F$105:AJ$105)</f>
        <v>83.539999999999992</v>
      </c>
      <c r="U47" s="78">
        <f>SUMPRODUCT(LTA!F47:AJ47,LTA!F$102:AJ$102,LTA!F$105:AJ$105)</f>
        <v>307.44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165.33</v>
      </c>
      <c r="Z47" s="75">
        <f>IEX!P47</f>
        <v>0</v>
      </c>
      <c r="AA47" s="117">
        <f>STOA!J47</f>
        <v>2.79</v>
      </c>
      <c r="AB47" s="117">
        <f>-STOA!P47</f>
        <v>0</v>
      </c>
      <c r="AC47">
        <f t="shared" si="0"/>
        <v>12.6522778739859</v>
      </c>
      <c r="AD47">
        <f t="shared" si="1"/>
        <v>1425.1065714425936</v>
      </c>
      <c r="AE47">
        <f>'IDT-1'!F47</f>
        <v>0</v>
      </c>
      <c r="AF47" s="26"/>
      <c r="AG47">
        <f t="shared" si="2"/>
        <v>1425.1065714425936</v>
      </c>
      <c r="AI47" s="75">
        <f>PXIL!J47</f>
        <v>0</v>
      </c>
      <c r="AJ47" s="75">
        <f>PXIL!P47</f>
        <v>0</v>
      </c>
      <c r="AK47" s="75">
        <f>RTM_IEX!J47</f>
        <v>182.63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6.1684999999999999</v>
      </c>
      <c r="E48">
        <f>GT_NG!T48</f>
        <v>7.5954222573007106</v>
      </c>
      <c r="F48">
        <f>GT_Spot!T48</f>
        <v>0</v>
      </c>
      <c r="G48">
        <f>PPCL_NG!T48</f>
        <v>31.808072238046179</v>
      </c>
      <c r="H48">
        <f>PPCL_Spot!T48</f>
        <v>32.778125000000003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4.9838559999999994</v>
      </c>
      <c r="O48">
        <f>TPDDL_ISGS_exbus!BB48</f>
        <v>423.04759461873778</v>
      </c>
      <c r="P48" s="77">
        <v>71.197129032258076</v>
      </c>
      <c r="Q48" s="77">
        <v>17.696931345353679</v>
      </c>
      <c r="R48" s="80">
        <v>20.200000000000003</v>
      </c>
      <c r="S48" s="80">
        <v>0</v>
      </c>
      <c r="T48" s="78">
        <f>SUMPRODUCT(LTA!F48:AJ48,LTA!F$101:AJ$101,LTA!F$105:AJ$105)</f>
        <v>91.47</v>
      </c>
      <c r="U48" s="78">
        <f>SUMPRODUCT(LTA!F48:AJ48,LTA!F$102:AJ$102,LTA!F$105:AJ$105)</f>
        <v>308.68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140.34</v>
      </c>
      <c r="Z48" s="75">
        <f>IEX!P48</f>
        <v>0</v>
      </c>
      <c r="AA48" s="117">
        <f>STOA!J48</f>
        <v>2.79</v>
      </c>
      <c r="AB48" s="117">
        <f>-STOA!P48</f>
        <v>0</v>
      </c>
      <c r="AC48">
        <f t="shared" si="0"/>
        <v>12.470589302510302</v>
      </c>
      <c r="AD48">
        <f t="shared" si="1"/>
        <v>1404.6418314372968</v>
      </c>
      <c r="AE48">
        <f>'IDT-1'!F48</f>
        <v>0</v>
      </c>
      <c r="AF48" s="26"/>
      <c r="AG48">
        <f t="shared" si="2"/>
        <v>1404.6418314372968</v>
      </c>
      <c r="AI48" s="75">
        <f>PXIL!J48</f>
        <v>0</v>
      </c>
      <c r="AJ48" s="75">
        <f>PXIL!P48</f>
        <v>0</v>
      </c>
      <c r="AK48" s="75">
        <f>RTM_IEX!J48</f>
        <v>182.63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6.1684999999999999</v>
      </c>
      <c r="E49">
        <f>GT_NG!T49</f>
        <v>11.806911105249275</v>
      </c>
      <c r="F49">
        <f>GT_Spot!T49</f>
        <v>0</v>
      </c>
      <c r="G49">
        <f>PPCL_NG!T49</f>
        <v>31.808072238046179</v>
      </c>
      <c r="H49">
        <f>PPCL_Spot!T49</f>
        <v>32.778125000000003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5.9562642369020491</v>
      </c>
      <c r="M49">
        <f>EDWPCL!W49</f>
        <v>0</v>
      </c>
      <c r="N49">
        <f>'MSW BWN'!W49</f>
        <v>5.1135039999999989</v>
      </c>
      <c r="O49">
        <f>TPDDL_ISGS_exbus!BB49</f>
        <v>426.85716600307734</v>
      </c>
      <c r="P49" s="77">
        <v>71.197129032258076</v>
      </c>
      <c r="Q49" s="77">
        <v>17.696931345353679</v>
      </c>
      <c r="R49" s="80">
        <v>20.200000000000003</v>
      </c>
      <c r="S49" s="80">
        <v>0</v>
      </c>
      <c r="T49" s="78">
        <f>SUMPRODUCT(LTA!F49:AJ49,LTA!F$101:AJ$101,LTA!F$105:AJ$105)</f>
        <v>95.88</v>
      </c>
      <c r="U49" s="78">
        <f>SUMPRODUCT(LTA!F49:AJ49,LTA!F$102:AJ$102,LTA!F$105:AJ$105)</f>
        <v>309.07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120.15</v>
      </c>
      <c r="Z49" s="75">
        <f>IEX!P49</f>
        <v>0</v>
      </c>
      <c r="AA49" s="117">
        <f>STOA!J49</f>
        <v>2.79</v>
      </c>
      <c r="AB49" s="117">
        <f>-STOA!P49</f>
        <v>0</v>
      </c>
      <c r="AC49">
        <f t="shared" si="0"/>
        <v>12.743654906055804</v>
      </c>
      <c r="AD49">
        <f t="shared" si="1"/>
        <v>1435.398948054831</v>
      </c>
      <c r="AE49">
        <f>'IDT-1'!F49</f>
        <v>0</v>
      </c>
      <c r="AF49" s="26"/>
      <c r="AG49">
        <f t="shared" si="2"/>
        <v>1435.398948054831</v>
      </c>
      <c r="AI49" s="75">
        <f>PXIL!J49</f>
        <v>0</v>
      </c>
      <c r="AJ49" s="75">
        <f>PXIL!P49</f>
        <v>0</v>
      </c>
      <c r="AK49" s="75">
        <f>RTM_IEX!J49</f>
        <v>221.07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6.1684999999999999</v>
      </c>
      <c r="E50">
        <f>GT_NG!T50</f>
        <v>11.806911105249275</v>
      </c>
      <c r="F50">
        <f>GT_Spot!T50</f>
        <v>0</v>
      </c>
      <c r="G50">
        <f>PPCL_NG!T50</f>
        <v>31.808072238046179</v>
      </c>
      <c r="H50">
        <f>PPCL_Spot!T50</f>
        <v>32.778125000000003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5.0294079999999992</v>
      </c>
      <c r="O50">
        <f>TPDDL_ISGS_exbus!BB50</f>
        <v>426.85716600307734</v>
      </c>
      <c r="P50" s="77">
        <v>71.197129032258076</v>
      </c>
      <c r="Q50" s="77">
        <v>17.696931345353679</v>
      </c>
      <c r="R50" s="80">
        <v>20.200000000000003</v>
      </c>
      <c r="S50" s="80">
        <v>0</v>
      </c>
      <c r="T50" s="78">
        <f>SUMPRODUCT(LTA!F50:AJ50,LTA!F$101:AJ$101,LTA!F$105:AJ$105)</f>
        <v>114.15</v>
      </c>
      <c r="U50" s="78">
        <f>SUMPRODUCT(LTA!F50:AJ50,LTA!F$102:AJ$102,LTA!F$105:AJ$105)</f>
        <v>308.24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91.31</v>
      </c>
      <c r="Z50" s="75">
        <f>IEX!P50</f>
        <v>0</v>
      </c>
      <c r="AA50" s="117">
        <f>STOA!J50</f>
        <v>2.79</v>
      </c>
      <c r="AB50" s="117">
        <f>-STOA!P50</f>
        <v>0</v>
      </c>
      <c r="AC50">
        <f t="shared" si="0"/>
        <v>12.644183490154438</v>
      </c>
      <c r="AD50">
        <f t="shared" si="1"/>
        <v>1424.1948494819405</v>
      </c>
      <c r="AE50">
        <f>'IDT-1'!F50</f>
        <v>0</v>
      </c>
      <c r="AF50" s="26"/>
      <c r="AG50">
        <f t="shared" si="2"/>
        <v>1424.1948494819405</v>
      </c>
      <c r="AI50" s="75">
        <f>PXIL!J50</f>
        <v>0</v>
      </c>
      <c r="AJ50" s="75">
        <f>PXIL!P50</f>
        <v>0</v>
      </c>
      <c r="AK50" s="75">
        <f>RTM_IEX!J50</f>
        <v>221.08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6.1684999999999999</v>
      </c>
      <c r="E51">
        <f>GT_NG!T51</f>
        <v>11.806911105249275</v>
      </c>
      <c r="F51">
        <f>GT_Spot!T51</f>
        <v>0</v>
      </c>
      <c r="G51">
        <f>PPCL_NG!T51</f>
        <v>31.808072238046179</v>
      </c>
      <c r="H51">
        <f>PPCL_Spot!T51</f>
        <v>30.85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5.1859199999999994</v>
      </c>
      <c r="O51">
        <f>TPDDL_ISGS_exbus!BB51</f>
        <v>423.3678363195379</v>
      </c>
      <c r="P51" s="77">
        <v>71.197129032258076</v>
      </c>
      <c r="Q51" s="77">
        <v>17.696931345353679</v>
      </c>
      <c r="R51" s="80">
        <v>20.200000000000003</v>
      </c>
      <c r="S51" s="80">
        <v>0</v>
      </c>
      <c r="T51" s="78">
        <f>SUMPRODUCT(LTA!F51:AJ51,LTA!F$101:AJ$101,LTA!F$105:AJ$105)</f>
        <v>114.15</v>
      </c>
      <c r="U51" s="78">
        <f>SUMPRODUCT(LTA!F51:AJ51,LTA!F$102:AJ$102,LTA!F$105:AJ$105)</f>
        <v>292.57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69.209999999999994</v>
      </c>
      <c r="Z51" s="75">
        <f>IEX!P51</f>
        <v>0</v>
      </c>
      <c r="AA51" s="117">
        <f>STOA!J51</f>
        <v>2.79</v>
      </c>
      <c r="AB51" s="117">
        <f>-STOA!P51</f>
        <v>0</v>
      </c>
      <c r="AC51">
        <f t="shared" si="0"/>
        <v>12.26542319453929</v>
      </c>
      <c r="AD51">
        <f t="shared" si="1"/>
        <v>1381.5326670940162</v>
      </c>
      <c r="AE51">
        <f>'IDT-1'!F51</f>
        <v>0</v>
      </c>
      <c r="AF51" s="26"/>
      <c r="AG51">
        <f t="shared" si="2"/>
        <v>1381.5326670940162</v>
      </c>
      <c r="AI51" s="75">
        <f>PXIL!J51</f>
        <v>0</v>
      </c>
      <c r="AJ51" s="75">
        <f>PXIL!P51</f>
        <v>0</v>
      </c>
      <c r="AK51" s="75">
        <f>RTM_IEX!J51</f>
        <v>221.07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6.1684999999999999</v>
      </c>
      <c r="E52">
        <f>GT_NG!T52</f>
        <v>11.806911105249275</v>
      </c>
      <c r="F52">
        <f>GT_Spot!T52</f>
        <v>0</v>
      </c>
      <c r="G52">
        <f>PPCL_NG!T52</f>
        <v>31.808072238046179</v>
      </c>
      <c r="H52">
        <f>PPCL_Spot!T52</f>
        <v>30.85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5.2922079999999987</v>
      </c>
      <c r="O52">
        <f>TPDDL_ISGS_exbus!BB52</f>
        <v>424.97614113193788</v>
      </c>
      <c r="P52" s="77">
        <v>71.197129032258076</v>
      </c>
      <c r="Q52" s="77">
        <v>17.696931345353679</v>
      </c>
      <c r="R52" s="80">
        <v>20.200000000000003</v>
      </c>
      <c r="S52" s="80">
        <v>0</v>
      </c>
      <c r="T52" s="78">
        <f>SUMPRODUCT(LTA!F52:AJ52,LTA!F$101:AJ$101,LTA!F$105:AJ$105)</f>
        <v>114.15</v>
      </c>
      <c r="U52" s="78">
        <f>SUMPRODUCT(LTA!F52:AJ52,LTA!F$102:AJ$102,LTA!F$105:AJ$105)</f>
        <v>294.13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57.67</v>
      </c>
      <c r="Z52" s="75">
        <f>IEX!P52</f>
        <v>0</v>
      </c>
      <c r="AA52" s="117">
        <f>STOA!J52</f>
        <v>2.79</v>
      </c>
      <c r="AB52" s="117">
        <f>-STOA!P52</f>
        <v>0</v>
      </c>
      <c r="AC52">
        <f t="shared" si="0"/>
        <v>12.192775611288411</v>
      </c>
      <c r="AD52">
        <f t="shared" si="1"/>
        <v>1373.3499074896672</v>
      </c>
      <c r="AE52">
        <f>'IDT-1'!F52</f>
        <v>0</v>
      </c>
      <c r="AF52" s="26"/>
      <c r="AG52">
        <f t="shared" si="2"/>
        <v>1373.3499074896672</v>
      </c>
      <c r="AI52" s="75">
        <f>PXIL!J52</f>
        <v>0</v>
      </c>
      <c r="AJ52" s="75">
        <f>PXIL!P52</f>
        <v>0</v>
      </c>
      <c r="AK52" s="75">
        <f>RTM_IEX!J52</f>
        <v>221.08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6.1684999999999999</v>
      </c>
      <c r="E53">
        <f>GT_NG!T53</f>
        <v>11.806911105249275</v>
      </c>
      <c r="F53">
        <f>GT_Spot!T53</f>
        <v>0</v>
      </c>
      <c r="G53">
        <f>PPCL_NG!T53</f>
        <v>31.808072238046179</v>
      </c>
      <c r="H53">
        <f>PPCL_Spot!T53</f>
        <v>30.85</v>
      </c>
      <c r="I53">
        <f>Bawana_NG!T53</f>
        <v>69.596820030154888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5.5725279999999993</v>
      </c>
      <c r="O53">
        <f>TPDDL_ISGS_exbus!BB53</f>
        <v>438.88180619873236</v>
      </c>
      <c r="P53" s="77">
        <v>71.197129032258076</v>
      </c>
      <c r="Q53" s="77">
        <v>17.696931345353679</v>
      </c>
      <c r="R53" s="80">
        <v>20.200000000000003</v>
      </c>
      <c r="S53" s="80">
        <v>0</v>
      </c>
      <c r="T53" s="78">
        <f>SUMPRODUCT(LTA!F53:AJ53,LTA!F$101:AJ$101,LTA!F$105:AJ$105)</f>
        <v>113.48</v>
      </c>
      <c r="U53" s="78">
        <f>SUMPRODUCT(LTA!F53:AJ53,LTA!F$102:AJ$102,LTA!F$105:AJ$105)</f>
        <v>296.07000000000005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51.9</v>
      </c>
      <c r="Z53" s="75">
        <f>IEX!P53</f>
        <v>0</v>
      </c>
      <c r="AA53" s="117">
        <f>STOA!J53</f>
        <v>2.79</v>
      </c>
      <c r="AB53" s="117">
        <f>-STOA!P53</f>
        <v>0</v>
      </c>
      <c r="AC53">
        <f t="shared" si="0"/>
        <v>12.024192296141567</v>
      </c>
      <c r="AD53">
        <f t="shared" si="1"/>
        <v>1354.3612959017637</v>
      </c>
      <c r="AE53">
        <f>'IDT-1'!F53</f>
        <v>0</v>
      </c>
      <c r="AF53" s="26"/>
      <c r="AG53">
        <f t="shared" si="2"/>
        <v>1354.3612959017637</v>
      </c>
      <c r="AI53" s="75">
        <f>PXIL!J53</f>
        <v>0</v>
      </c>
      <c r="AJ53" s="75">
        <f>PXIL!P53</f>
        <v>0</v>
      </c>
      <c r="AK53" s="75">
        <f>RTM_IEX!J53</f>
        <v>192.24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6.1684999999999999</v>
      </c>
      <c r="E54">
        <f>GT_NG!T54</f>
        <v>11.806911105249275</v>
      </c>
      <c r="F54">
        <f>GT_Spot!T54</f>
        <v>0</v>
      </c>
      <c r="G54">
        <f>PPCL_NG!T54</f>
        <v>31.808072238046179</v>
      </c>
      <c r="H54">
        <f>PPCL_Spot!T54</f>
        <v>30.85</v>
      </c>
      <c r="I54">
        <f>Bawana_NG!T54</f>
        <v>69.596820030154888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5.5444959999999988</v>
      </c>
      <c r="O54">
        <f>TPDDL_ISGS_exbus!BB54</f>
        <v>438.88180619873236</v>
      </c>
      <c r="P54" s="77">
        <v>71.197129032258076</v>
      </c>
      <c r="Q54" s="77">
        <v>17.696931345353679</v>
      </c>
      <c r="R54" s="80">
        <v>20.200000000000003</v>
      </c>
      <c r="S54" s="80">
        <v>0</v>
      </c>
      <c r="T54" s="78">
        <f>SUMPRODUCT(LTA!F54:AJ54,LTA!F$101:AJ$101,LTA!F$105:AJ$105)</f>
        <v>113.48</v>
      </c>
      <c r="U54" s="78">
        <f>SUMPRODUCT(LTA!F54:AJ54,LTA!F$102:AJ$102,LTA!F$105:AJ$105)</f>
        <v>296.72999999999996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22.11</v>
      </c>
      <c r="Z54" s="75">
        <f>IEX!P54</f>
        <v>0</v>
      </c>
      <c r="AA54" s="117">
        <f>STOA!J54</f>
        <v>2.79</v>
      </c>
      <c r="AB54" s="117">
        <f>-STOA!P54</f>
        <v>0</v>
      </c>
      <c r="AC54">
        <f t="shared" si="0"/>
        <v>11.683033614541564</v>
      </c>
      <c r="AD54">
        <f t="shared" si="1"/>
        <v>1315.9344225833636</v>
      </c>
      <c r="AE54">
        <f>'IDT-1'!F54</f>
        <v>0</v>
      </c>
      <c r="AF54" s="26"/>
      <c r="AG54">
        <f t="shared" si="2"/>
        <v>1315.9344225833636</v>
      </c>
      <c r="AI54" s="75">
        <f>PXIL!J54</f>
        <v>0</v>
      </c>
      <c r="AJ54" s="75">
        <f>PXIL!P54</f>
        <v>0</v>
      </c>
      <c r="AK54" s="75">
        <f>RTM_IEX!J54</f>
        <v>182.63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6.1684999999999999</v>
      </c>
      <c r="E55">
        <f>GT_NG!T55</f>
        <v>11.806911105249275</v>
      </c>
      <c r="F55">
        <f>GT_Spot!T55</f>
        <v>0</v>
      </c>
      <c r="G55">
        <f>PPCL_NG!T55</f>
        <v>31.808072238046179</v>
      </c>
      <c r="H55">
        <f>PPCL_Spot!T55</f>
        <v>30.85</v>
      </c>
      <c r="I55">
        <f>Bawana_NG!T55</f>
        <v>69.596820030154888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5.8026239999999989</v>
      </c>
      <c r="O55">
        <f>TPDDL_ISGS_exbus!BB55</f>
        <v>443.36652110912712</v>
      </c>
      <c r="P55" s="77">
        <v>71.197129032258076</v>
      </c>
      <c r="Q55" s="77">
        <v>17.696931345353679</v>
      </c>
      <c r="R55" s="80">
        <v>20.200000000000003</v>
      </c>
      <c r="S55" s="80">
        <v>0</v>
      </c>
      <c r="T55" s="78">
        <f>SUMPRODUCT(LTA!F55:AJ55,LTA!F$101:AJ$101,LTA!F$105:AJ$105)</f>
        <v>112.15</v>
      </c>
      <c r="U55" s="78">
        <f>SUMPRODUCT(LTA!F55:AJ55,LTA!F$102:AJ$102,LTA!F$105:AJ$105)</f>
        <v>297.15000000000003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2.79</v>
      </c>
      <c r="AB55" s="117">
        <f>-STOA!P55</f>
        <v>0</v>
      </c>
      <c r="AC55">
        <f t="shared" si="0"/>
        <v>10.422546632153038</v>
      </c>
      <c r="AD55">
        <f t="shared" si="1"/>
        <v>1173.9577524761469</v>
      </c>
      <c r="AE55">
        <f>'IDT-1'!F55</f>
        <v>0</v>
      </c>
      <c r="AF55" s="26"/>
      <c r="AG55">
        <f t="shared" si="2"/>
        <v>1173.9577524761469</v>
      </c>
      <c r="AI55" s="75">
        <f>PXIL!J55</f>
        <v>0</v>
      </c>
      <c r="AJ55" s="75">
        <f>PXIL!P55</f>
        <v>0</v>
      </c>
      <c r="AK55" s="75">
        <f>RTM_IEX!J55</f>
        <v>57.67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6.1684999999999999</v>
      </c>
      <c r="E56">
        <f>GT_NG!T56</f>
        <v>11.806911105249275</v>
      </c>
      <c r="F56">
        <f>GT_Spot!T56</f>
        <v>0</v>
      </c>
      <c r="G56">
        <f>PPCL_NG!T56</f>
        <v>31.808072238046179</v>
      </c>
      <c r="H56">
        <f>PPCL_Spot!T56</f>
        <v>30.85</v>
      </c>
      <c r="I56">
        <f>Bawana_NG!T56</f>
        <v>69.596820030154888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5.8026239999999989</v>
      </c>
      <c r="O56">
        <f>TPDDL_ISGS_exbus!BB56</f>
        <v>443.36652110912712</v>
      </c>
      <c r="P56" s="77">
        <v>71.197129032258076</v>
      </c>
      <c r="Q56" s="77">
        <v>17.696931345353679</v>
      </c>
      <c r="R56" s="80">
        <v>20.200000000000003</v>
      </c>
      <c r="S56" s="80">
        <v>0</v>
      </c>
      <c r="T56" s="78">
        <f>SUMPRODUCT(LTA!F56:AJ56,LTA!F$101:AJ$101,LTA!F$105:AJ$105)</f>
        <v>112.15</v>
      </c>
      <c r="U56" s="78">
        <f>SUMPRODUCT(LTA!F56:AJ56,LTA!F$102:AJ$102,LTA!F$105:AJ$105)</f>
        <v>296.90000000000003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2.79</v>
      </c>
      <c r="AB56" s="117">
        <f>-STOA!P56</f>
        <v>0</v>
      </c>
      <c r="AC56">
        <f t="shared" si="0"/>
        <v>9.9974186321530389</v>
      </c>
      <c r="AD56">
        <f t="shared" si="1"/>
        <v>1126.0728804761466</v>
      </c>
      <c r="AE56">
        <f>'IDT-1'!F56</f>
        <v>0</v>
      </c>
      <c r="AF56" s="26"/>
      <c r="AG56">
        <f t="shared" si="2"/>
        <v>1126.0728804761466</v>
      </c>
      <c r="AI56" s="75">
        <f>PXIL!J56</f>
        <v>0</v>
      </c>
      <c r="AJ56" s="75">
        <f>PXIL!P56</f>
        <v>0</v>
      </c>
      <c r="AK56" s="75">
        <f>RTM_IEX!J56</f>
        <v>9.61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6.1684999999999999</v>
      </c>
      <c r="E57">
        <f>GT_NG!T57</f>
        <v>11.806911105249275</v>
      </c>
      <c r="F57">
        <f>GT_Spot!T57</f>
        <v>0</v>
      </c>
      <c r="G57">
        <f>PPCL_NG!T57</f>
        <v>31.808072238046179</v>
      </c>
      <c r="H57">
        <f>PPCL_Spot!T57</f>
        <v>30.85</v>
      </c>
      <c r="I57">
        <f>Bawana_NG!T57</f>
        <v>69.596820030154888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5.9486239999999988</v>
      </c>
      <c r="O57">
        <f>TPDDL_ISGS_exbus!BB57</f>
        <v>441.41312888392719</v>
      </c>
      <c r="P57" s="77">
        <v>71.197129032258076</v>
      </c>
      <c r="Q57" s="77">
        <v>17.696931345353679</v>
      </c>
      <c r="R57" s="80">
        <v>20.200000000000003</v>
      </c>
      <c r="S57" s="80">
        <v>0</v>
      </c>
      <c r="T57" s="78">
        <f>SUMPRODUCT(LTA!F57:AJ57,LTA!F$101:AJ$101,LTA!F$105:AJ$105)</f>
        <v>114.37</v>
      </c>
      <c r="U57" s="78">
        <f>SUMPRODUCT(LTA!F57:AJ57,LTA!F$102:AJ$102,LTA!F$105:AJ$105)</f>
        <v>332.39000000000004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2.79</v>
      </c>
      <c r="AB57" s="117">
        <f>-STOA!P57</f>
        <v>0</v>
      </c>
      <c r="AC57">
        <f t="shared" si="0"/>
        <v>10.69396158057128</v>
      </c>
      <c r="AD57">
        <f t="shared" si="1"/>
        <v>1204.5289453025284</v>
      </c>
      <c r="AE57">
        <f>'IDT-1'!F57</f>
        <v>0</v>
      </c>
      <c r="AF57" s="26"/>
      <c r="AG57">
        <f t="shared" si="2"/>
        <v>1204.5289453025284</v>
      </c>
      <c r="AI57" s="75">
        <f>PXIL!J57</f>
        <v>0</v>
      </c>
      <c r="AJ57" s="75">
        <f>PXIL!P57</f>
        <v>0</v>
      </c>
      <c r="AK57" s="75">
        <f>RTM_IEX!J57</f>
        <v>52.86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6.1684999999999999</v>
      </c>
      <c r="E58">
        <f>GT_NG!T58</f>
        <v>11.806911105249275</v>
      </c>
      <c r="F58">
        <f>GT_Spot!T58</f>
        <v>0</v>
      </c>
      <c r="G58">
        <f>PPCL_NG!T58</f>
        <v>31.808072238046179</v>
      </c>
      <c r="H58">
        <f>PPCL_Spot!T58</f>
        <v>30.85</v>
      </c>
      <c r="I58">
        <f>Bawana_NG!T58</f>
        <v>69.596820030154888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5.7185279999999992</v>
      </c>
      <c r="O58">
        <f>TPDDL_ISGS_exbus!BB58</f>
        <v>441.41312888392719</v>
      </c>
      <c r="P58" s="77">
        <v>71.197129032258076</v>
      </c>
      <c r="Q58" s="77">
        <v>17.696931345353679</v>
      </c>
      <c r="R58" s="80">
        <v>20.200000000000003</v>
      </c>
      <c r="S58" s="80">
        <v>0</v>
      </c>
      <c r="T58" s="78">
        <f>SUMPRODUCT(LTA!F58:AJ58,LTA!F$101:AJ$101,LTA!F$105:AJ$105)</f>
        <v>114.82</v>
      </c>
      <c r="U58" s="78">
        <f>SUMPRODUCT(LTA!F58:AJ58,LTA!F$102:AJ$102,LTA!F$105:AJ$105)</f>
        <v>329.6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2.79</v>
      </c>
      <c r="AB58" s="117">
        <f>-STOA!P58</f>
        <v>0</v>
      </c>
      <c r="AC58">
        <f t="shared" si="0"/>
        <v>11.052032735771277</v>
      </c>
      <c r="AD58">
        <f t="shared" si="1"/>
        <v>1244.8607781473283</v>
      </c>
      <c r="AE58">
        <f>'IDT-1'!F58</f>
        <v>0</v>
      </c>
      <c r="AF58" s="26"/>
      <c r="AG58">
        <f t="shared" si="2"/>
        <v>1244.8607781473283</v>
      </c>
      <c r="AI58" s="75">
        <f>PXIL!J58</f>
        <v>0</v>
      </c>
      <c r="AJ58" s="75">
        <f>PXIL!P58</f>
        <v>0</v>
      </c>
      <c r="AK58" s="75">
        <f>RTM_IEX!J58</f>
        <v>96.12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6.1684999999999999</v>
      </c>
      <c r="E59">
        <f>GT_NG!T59</f>
        <v>11.806911105249275</v>
      </c>
      <c r="F59">
        <f>GT_Spot!T59</f>
        <v>0</v>
      </c>
      <c r="G59">
        <f>PPCL_NG!T59</f>
        <v>31.808072238046179</v>
      </c>
      <c r="H59">
        <f>PPCL_Spot!T59</f>
        <v>30.85</v>
      </c>
      <c r="I59">
        <f>Bawana_NG!T59</f>
        <v>69.596820030154888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5.7804319999999985</v>
      </c>
      <c r="O59">
        <f>TPDDL_ISGS_exbus!BB59</f>
        <v>439.65625555792712</v>
      </c>
      <c r="P59" s="77">
        <v>71.197129032258076</v>
      </c>
      <c r="Q59" s="77">
        <v>17.696931345353679</v>
      </c>
      <c r="R59" s="80">
        <v>20.200000000000003</v>
      </c>
      <c r="S59" s="80">
        <v>0</v>
      </c>
      <c r="T59" s="78">
        <f>SUMPRODUCT(LTA!F59:AJ59,LTA!F$101:AJ$101,LTA!F$105:AJ$105)</f>
        <v>113.73</v>
      </c>
      <c r="U59" s="78">
        <f>SUMPRODUCT(LTA!F59:AJ59,LTA!F$102:AJ$102,LTA!F$105:AJ$105)</f>
        <v>325.17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2.79</v>
      </c>
      <c r="AB59" s="117">
        <f>-STOA!P59</f>
        <v>0</v>
      </c>
      <c r="AC59">
        <f t="shared" si="0"/>
        <v>11.242333005702479</v>
      </c>
      <c r="AD59">
        <f t="shared" si="1"/>
        <v>1266.2955085513975</v>
      </c>
      <c r="AE59">
        <f>'IDT-1'!F59</f>
        <v>0</v>
      </c>
      <c r="AF59" s="26"/>
      <c r="AG59">
        <f t="shared" si="2"/>
        <v>1266.2955085513975</v>
      </c>
      <c r="AI59" s="75">
        <f>PXIL!J59</f>
        <v>0</v>
      </c>
      <c r="AJ59" s="75">
        <f>PXIL!P59</f>
        <v>0</v>
      </c>
      <c r="AK59" s="75">
        <f>RTM_IEX!J59</f>
        <v>124.96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6.1684999999999999</v>
      </c>
      <c r="E60">
        <f>GT_NG!T60</f>
        <v>11.806911105249275</v>
      </c>
      <c r="F60">
        <f>GT_Spot!T60</f>
        <v>0</v>
      </c>
      <c r="G60">
        <f>PPCL_NG!T60</f>
        <v>31.808072238046179</v>
      </c>
      <c r="H60">
        <f>PPCL_Spot!T60</f>
        <v>30.85</v>
      </c>
      <c r="I60">
        <f>Bawana_NG!T60</f>
        <v>69.596820030154888</v>
      </c>
      <c r="J60">
        <f>Bawana_RLNG!T60</f>
        <v>0</v>
      </c>
      <c r="K60">
        <f>Bawana_Spot!T60</f>
        <v>0</v>
      </c>
      <c r="L60">
        <f>TWOMCL!S60</f>
        <v>5.740318906605923</v>
      </c>
      <c r="M60">
        <f>EDWPCL!W60</f>
        <v>0</v>
      </c>
      <c r="N60">
        <f>'MSW BWN'!W60</f>
        <v>5.7465599999999988</v>
      </c>
      <c r="O60">
        <f>TPDDL_ISGS_exbus!BB60</f>
        <v>439.47784338112717</v>
      </c>
      <c r="P60" s="77">
        <v>71.197129032258076</v>
      </c>
      <c r="Q60" s="77">
        <v>17.696931345353679</v>
      </c>
      <c r="R60" s="80">
        <v>20.200000000000003</v>
      </c>
      <c r="S60" s="80">
        <v>0</v>
      </c>
      <c r="T60" s="78">
        <f>SUMPRODUCT(LTA!F60:AJ60,LTA!F$101:AJ$101,LTA!F$105:AJ$105)</f>
        <v>113.95</v>
      </c>
      <c r="U60" s="78">
        <f>SUMPRODUCT(LTA!F60:AJ60,LTA!F$102:AJ$102,LTA!F$105:AJ$105)</f>
        <v>318.69000000000005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2.79</v>
      </c>
      <c r="AB60" s="117">
        <f>-STOA!P60</f>
        <v>0</v>
      </c>
      <c r="AC60">
        <f t="shared" si="0"/>
        <v>11.266543957141399</v>
      </c>
      <c r="AD60">
        <f t="shared" si="1"/>
        <v>1269.0225420816539</v>
      </c>
      <c r="AE60">
        <f>'IDT-1'!F60</f>
        <v>0</v>
      </c>
      <c r="AF60" s="26"/>
      <c r="AG60">
        <f t="shared" si="2"/>
        <v>1269.0225420816539</v>
      </c>
      <c r="AI60" s="75">
        <f>PXIL!J60</f>
        <v>0</v>
      </c>
      <c r="AJ60" s="75">
        <f>PXIL!P60</f>
        <v>0</v>
      </c>
      <c r="AK60" s="75">
        <f>RTM_IEX!J60</f>
        <v>134.57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6.1684999999999999</v>
      </c>
      <c r="E61">
        <f>GT_NG!T61</f>
        <v>11.490371933526774</v>
      </c>
      <c r="F61">
        <f>GT_Spot!T61</f>
        <v>0</v>
      </c>
      <c r="G61">
        <f>PPCL_NG!T61</f>
        <v>31.808072238046179</v>
      </c>
      <c r="H61">
        <f>PPCL_Spot!T61</f>
        <v>30.85</v>
      </c>
      <c r="I61">
        <f>Bawana_NG!T61</f>
        <v>69.596820030154888</v>
      </c>
      <c r="J61">
        <f>Bawana_RLNG!T61</f>
        <v>0</v>
      </c>
      <c r="K61">
        <f>Bawana_Spot!T61</f>
        <v>0</v>
      </c>
      <c r="L61">
        <f>TWOMCL!S61</f>
        <v>6.0095671981776766</v>
      </c>
      <c r="M61">
        <f>EDWPCL!W61</f>
        <v>0</v>
      </c>
      <c r="N61">
        <f>'MSW BWN'!W61</f>
        <v>5.814303999999999</v>
      </c>
      <c r="O61">
        <f>TPDDL_ISGS_exbus!BB61</f>
        <v>447.94254281912714</v>
      </c>
      <c r="P61" s="77">
        <v>71.197129032258076</v>
      </c>
      <c r="Q61" s="77">
        <v>17.696931345353679</v>
      </c>
      <c r="R61" s="80">
        <v>20.200000000000003</v>
      </c>
      <c r="S61" s="80">
        <v>0</v>
      </c>
      <c r="T61" s="78">
        <f>SUMPRODUCT(LTA!F61:AJ61,LTA!F$101:AJ$101,LTA!F$105:AJ$105)</f>
        <v>109.46000000000001</v>
      </c>
      <c r="U61" s="78">
        <f>SUMPRODUCT(LTA!F61:AJ61,LTA!F$102:AJ$102,LTA!F$105:AJ$105)</f>
        <v>312.41000000000003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2.79</v>
      </c>
      <c r="AB61" s="117">
        <f>-STOA!P61</f>
        <v>0</v>
      </c>
      <c r="AC61">
        <f t="shared" si="0"/>
        <v>11.077301299650472</v>
      </c>
      <c r="AD61">
        <f t="shared" si="1"/>
        <v>1247.7069372969938</v>
      </c>
      <c r="AE61">
        <f>'IDT-1'!F61</f>
        <v>0</v>
      </c>
      <c r="AF61" s="26"/>
      <c r="AG61">
        <f t="shared" si="2"/>
        <v>1247.7069372969938</v>
      </c>
      <c r="AI61" s="75">
        <f>PXIL!J61</f>
        <v>0</v>
      </c>
      <c r="AJ61" s="75">
        <f>PXIL!P61</f>
        <v>0</v>
      </c>
      <c r="AK61" s="75">
        <f>RTM_IEX!J61</f>
        <v>115.35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6.1684999999999999</v>
      </c>
      <c r="E62">
        <f>GT_NG!T62</f>
        <v>11.490371933526774</v>
      </c>
      <c r="F62">
        <f>GT_Spot!T62</f>
        <v>0</v>
      </c>
      <c r="G62">
        <f>PPCL_NG!T62</f>
        <v>31.808072238046179</v>
      </c>
      <c r="H62">
        <f>PPCL_Spot!T62</f>
        <v>30.85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5.7348799999999995</v>
      </c>
      <c r="O62">
        <f>TPDDL_ISGS_exbus!BB62</f>
        <v>447.94254281912714</v>
      </c>
      <c r="P62" s="77">
        <v>71.197129032258076</v>
      </c>
      <c r="Q62" s="77">
        <v>17.696931345353679</v>
      </c>
      <c r="R62" s="80">
        <v>20.200000000000003</v>
      </c>
      <c r="S62" s="80">
        <v>0</v>
      </c>
      <c r="T62" s="78">
        <f>SUMPRODUCT(LTA!F62:AJ62,LTA!F$101:AJ$101,LTA!F$105:AJ$105)</f>
        <v>104.06</v>
      </c>
      <c r="U62" s="78">
        <f>SUMPRODUCT(LTA!F62:AJ62,LTA!F$102:AJ$102,LTA!F$105:AJ$105)</f>
        <v>304.81000000000006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2.79</v>
      </c>
      <c r="AB62" s="117">
        <f>-STOA!P62</f>
        <v>0</v>
      </c>
      <c r="AC62">
        <f t="shared" si="0"/>
        <v>11.005473931289883</v>
      </c>
      <c r="AD62">
        <f t="shared" si="1"/>
        <v>1239.6165637152878</v>
      </c>
      <c r="AE62">
        <f>'IDT-1'!F62</f>
        <v>0</v>
      </c>
      <c r="AF62" s="26"/>
      <c r="AG62">
        <f t="shared" si="2"/>
        <v>1239.6165637152878</v>
      </c>
      <c r="AI62" s="75">
        <f>PXIL!J62</f>
        <v>0</v>
      </c>
      <c r="AJ62" s="75">
        <f>PXIL!P62</f>
        <v>0</v>
      </c>
      <c r="AK62" s="75">
        <f>RTM_IEX!J62</f>
        <v>120.15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6.1684999999999999</v>
      </c>
      <c r="E63">
        <f>GT_NG!T63</f>
        <v>11.490371933526774</v>
      </c>
      <c r="F63">
        <f>GT_Spot!T63</f>
        <v>0</v>
      </c>
      <c r="G63">
        <f>PPCL_NG!T63</f>
        <v>31.808072238046179</v>
      </c>
      <c r="H63">
        <f>PPCL_Spot!T63</f>
        <v>30.85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5.7126879999999982</v>
      </c>
      <c r="O63">
        <f>TPDDL_ISGS_exbus!BB63</f>
        <v>444.30019174312713</v>
      </c>
      <c r="P63" s="77">
        <v>71.197129032258076</v>
      </c>
      <c r="Q63" s="77">
        <v>17.696931345353679</v>
      </c>
      <c r="R63" s="80">
        <v>20.200000000000003</v>
      </c>
      <c r="S63" s="80">
        <v>0</v>
      </c>
      <c r="T63" s="78">
        <f>SUMPRODUCT(LTA!F63:AJ63,LTA!F$101:AJ$101,LTA!F$105:AJ$105)</f>
        <v>101.15</v>
      </c>
      <c r="U63" s="78">
        <f>SUMPRODUCT(LTA!F63:AJ63,LTA!F$102:AJ$102,LTA!F$105:AJ$105)</f>
        <v>285.16000000000003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2.88</v>
      </c>
      <c r="AB63" s="117">
        <f>-STOA!P63</f>
        <v>0</v>
      </c>
      <c r="AC63">
        <f t="shared" si="0"/>
        <v>10.902473952221083</v>
      </c>
      <c r="AD63">
        <f t="shared" si="1"/>
        <v>1228.0150206183564</v>
      </c>
      <c r="AE63">
        <f>'IDT-1'!F63</f>
        <v>0</v>
      </c>
      <c r="AF63" s="26"/>
      <c r="AG63">
        <f t="shared" si="2"/>
        <v>1228.0150206183564</v>
      </c>
      <c r="AI63" s="75">
        <f>PXIL!J63</f>
        <v>0</v>
      </c>
      <c r="AJ63" s="75">
        <f>PXIL!P63</f>
        <v>0</v>
      </c>
      <c r="AK63" s="75">
        <f>RTM_IEX!J63</f>
        <v>134.58000000000001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6.1684999999999999</v>
      </c>
      <c r="E64">
        <f>GT_NG!T64</f>
        <v>11.490371933526774</v>
      </c>
      <c r="F64">
        <f>GT_Spot!T64</f>
        <v>0</v>
      </c>
      <c r="G64">
        <f>PPCL_NG!T64</f>
        <v>31.808072238046179</v>
      </c>
      <c r="H64">
        <f>PPCL_Spot!T64</f>
        <v>30.85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6.0164009111617318</v>
      </c>
      <c r="M64">
        <f>EDWPCL!W64</f>
        <v>0</v>
      </c>
      <c r="N64">
        <f>'MSW BWN'!W64</f>
        <v>5.6566239999999981</v>
      </c>
      <c r="O64">
        <f>TPDDL_ISGS_exbus!BB64</f>
        <v>444.30019174312713</v>
      </c>
      <c r="P64" s="77">
        <v>71.197129032258076</v>
      </c>
      <c r="Q64" s="77">
        <v>17.696931345353679</v>
      </c>
      <c r="R64" s="80">
        <v>20.200000000000003</v>
      </c>
      <c r="S64" s="80">
        <v>0</v>
      </c>
      <c r="T64" s="78">
        <f>SUMPRODUCT(LTA!F64:AJ64,LTA!F$101:AJ$101,LTA!F$105:AJ$105)</f>
        <v>93.54</v>
      </c>
      <c r="U64" s="78">
        <f>SUMPRODUCT(LTA!F64:AJ64,LTA!F$102:AJ$102,LTA!F$105:AJ$105)</f>
        <v>290.94000000000005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2.88</v>
      </c>
      <c r="AB64" s="117">
        <f>-STOA!P64</f>
        <v>0</v>
      </c>
      <c r="AC64">
        <f t="shared" si="0"/>
        <v>10.884817162855931</v>
      </c>
      <c r="AD64">
        <f t="shared" si="1"/>
        <v>1226.0262240707727</v>
      </c>
      <c r="AE64">
        <f>'IDT-1'!F64</f>
        <v>0</v>
      </c>
      <c r="AF64" s="26"/>
      <c r="AG64">
        <f t="shared" si="2"/>
        <v>1226.0262240707727</v>
      </c>
      <c r="AI64" s="75">
        <f>PXIL!J64</f>
        <v>0</v>
      </c>
      <c r="AJ64" s="75">
        <f>PXIL!P64</f>
        <v>0</v>
      </c>
      <c r="AK64" s="75">
        <f>RTM_IEX!J64</f>
        <v>134.57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6.1684999999999999</v>
      </c>
      <c r="E65">
        <f>GT_NG!T65</f>
        <v>11.490371933526774</v>
      </c>
      <c r="F65">
        <f>GT_Spot!T65</f>
        <v>0</v>
      </c>
      <c r="G65">
        <f>PPCL_NG!T65</f>
        <v>31.808072238046179</v>
      </c>
      <c r="H65">
        <f>PPCL_Spot!T65</f>
        <v>30.85</v>
      </c>
      <c r="I65">
        <f>Bawana_NG!T65</f>
        <v>69.596820030154888</v>
      </c>
      <c r="J65">
        <f>Bawana_RLNG!T65</f>
        <v>0</v>
      </c>
      <c r="K65">
        <f>Bawana_Spot!T65</f>
        <v>0</v>
      </c>
      <c r="L65">
        <f>TWOMCL!S65</f>
        <v>6.0751708428246012</v>
      </c>
      <c r="M65">
        <f>EDWPCL!W65</f>
        <v>0</v>
      </c>
      <c r="N65">
        <f>'MSW BWN'!W65</f>
        <v>5.7348799999999995</v>
      </c>
      <c r="O65">
        <f>TPDDL_ISGS_exbus!BB65</f>
        <v>442.68088613750194</v>
      </c>
      <c r="P65" s="77">
        <v>71.197129032258076</v>
      </c>
      <c r="Q65" s="77">
        <v>17.696931345353679</v>
      </c>
      <c r="R65" s="80">
        <v>20.200000000000003</v>
      </c>
      <c r="S65" s="80">
        <v>0</v>
      </c>
      <c r="T65" s="78">
        <f>SUMPRODUCT(LTA!F65:AJ65,LTA!F$101:AJ$101,LTA!F$105:AJ$105)</f>
        <v>87.11</v>
      </c>
      <c r="U65" s="78">
        <f>SUMPRODUCT(LTA!F65:AJ65,LTA!F$102:AJ$102,LTA!F$105:AJ$105)</f>
        <v>287.29000000000008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2.88</v>
      </c>
      <c r="AB65" s="117">
        <f>-STOA!P65</f>
        <v>0</v>
      </c>
      <c r="AC65">
        <f t="shared" si="0"/>
        <v>10.529277101725066</v>
      </c>
      <c r="AD65">
        <f t="shared" si="1"/>
        <v>1185.9794844579415</v>
      </c>
      <c r="AE65">
        <f>'IDT-1'!F65</f>
        <v>0</v>
      </c>
      <c r="AF65" s="26"/>
      <c r="AG65">
        <f t="shared" si="2"/>
        <v>1185.9794844579415</v>
      </c>
      <c r="AI65" s="75">
        <f>PXIL!J65</f>
        <v>0</v>
      </c>
      <c r="AJ65" s="75">
        <f>PXIL!P65</f>
        <v>0</v>
      </c>
      <c r="AK65" s="75">
        <f>RTM_IEX!J65</f>
        <v>105.73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6.1684999999999999</v>
      </c>
      <c r="E66">
        <f>GT_NG!T66</f>
        <v>11.490371933526774</v>
      </c>
      <c r="F66">
        <f>GT_Spot!T66</f>
        <v>0</v>
      </c>
      <c r="G66">
        <f>PPCL_NG!T66</f>
        <v>31.808072238046179</v>
      </c>
      <c r="H66">
        <f>PPCL_Spot!T66</f>
        <v>30.85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5.8783599088838265</v>
      </c>
      <c r="M66">
        <f>EDWPCL!W66</f>
        <v>0</v>
      </c>
      <c r="N66">
        <f>'MSW BWN'!W66</f>
        <v>5.7687519999999983</v>
      </c>
      <c r="O66">
        <f>TPDDL_ISGS_exbus!BB66</f>
        <v>444.21278588970188</v>
      </c>
      <c r="P66" s="77">
        <v>71.197129032258076</v>
      </c>
      <c r="Q66" s="77">
        <v>17.696931345353679</v>
      </c>
      <c r="R66" s="80">
        <v>20.200000000000003</v>
      </c>
      <c r="S66" s="80">
        <v>0</v>
      </c>
      <c r="T66" s="78">
        <f>SUMPRODUCT(LTA!F66:AJ66,LTA!F$101:AJ$101,LTA!F$105:AJ$105)</f>
        <v>79.930000000000007</v>
      </c>
      <c r="U66" s="78">
        <f>SUMPRODUCT(LTA!F66:AJ66,LTA!F$102:AJ$102,LTA!F$105:AJ$105)</f>
        <v>283.32000000000005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2.88</v>
      </c>
      <c r="AB66" s="117">
        <f>-STOA!P66</f>
        <v>0</v>
      </c>
      <c r="AC66">
        <f t="shared" si="0"/>
        <v>10.612339956925746</v>
      </c>
      <c r="AD66">
        <f t="shared" si="1"/>
        <v>1195.3353824209998</v>
      </c>
      <c r="AE66">
        <f>'IDT-1'!F66</f>
        <v>0</v>
      </c>
      <c r="AF66" s="26"/>
      <c r="AG66">
        <f t="shared" si="2"/>
        <v>1195.3353824209998</v>
      </c>
      <c r="AI66" s="75">
        <f>PXIL!J66</f>
        <v>0</v>
      </c>
      <c r="AJ66" s="75">
        <f>PXIL!P66</f>
        <v>0</v>
      </c>
      <c r="AK66" s="75">
        <f>RTM_IEX!J66</f>
        <v>124.95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6.1684999999999999</v>
      </c>
      <c r="E67">
        <f>GT_NG!T67</f>
        <v>11.48845945945946</v>
      </c>
      <c r="F67">
        <f>GT_Spot!T67</f>
        <v>0</v>
      </c>
      <c r="G67">
        <f>PPCL_NG!T67</f>
        <v>7.71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5.5366742596810932</v>
      </c>
      <c r="M67">
        <f>EDWPCL!W67</f>
        <v>0</v>
      </c>
      <c r="N67">
        <f>'MSW BWN'!W67</f>
        <v>5.6285919999999994</v>
      </c>
      <c r="O67">
        <f>TPDDL_ISGS_exbus!BB67</f>
        <v>447.68584345798132</v>
      </c>
      <c r="P67" s="77">
        <v>71.197129032258076</v>
      </c>
      <c r="Q67" s="77">
        <v>17.696931345353679</v>
      </c>
      <c r="R67" s="80">
        <v>20.200000000000003</v>
      </c>
      <c r="S67" s="80">
        <v>0</v>
      </c>
      <c r="T67" s="78">
        <f>SUMPRODUCT(LTA!F67:AJ67,LTA!F$101:AJ$101,LTA!F$105:AJ$105)</f>
        <v>71.25</v>
      </c>
      <c r="U67" s="78">
        <f>SUMPRODUCT(LTA!F67:AJ67,LTA!F$102:AJ$102,LTA!F$105:AJ$105)</f>
        <v>279.43000000000006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2.88</v>
      </c>
      <c r="AB67" s="117">
        <f>-STOA!P67</f>
        <v>0</v>
      </c>
      <c r="AC67">
        <f t="shared" si="0"/>
        <v>9.9599467400816568</v>
      </c>
      <c r="AD67">
        <f t="shared" si="1"/>
        <v>1121.852182814652</v>
      </c>
      <c r="AE67">
        <f>'IDT-1'!F67</f>
        <v>0</v>
      </c>
      <c r="AF67" s="26"/>
      <c r="AG67">
        <f t="shared" si="2"/>
        <v>1121.852182814652</v>
      </c>
      <c r="AI67" s="75">
        <f>PXIL!J67</f>
        <v>0</v>
      </c>
      <c r="AJ67" s="75">
        <f>PXIL!P67</f>
        <v>0</v>
      </c>
      <c r="AK67" s="75">
        <f>RTM_IEX!J67</f>
        <v>115.34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6.1684999999999999</v>
      </c>
      <c r="E68">
        <f>GT_NG!T68</f>
        <v>11.48845945945946</v>
      </c>
      <c r="F68">
        <f>GT_Spot!T68</f>
        <v>0</v>
      </c>
      <c r="G68">
        <f>PPCL_NG!T68</f>
        <v>7.71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5.7465599999999988</v>
      </c>
      <c r="O68">
        <f>TPDDL_ISGS_exbus!BB68</f>
        <v>462.62145015188128</v>
      </c>
      <c r="P68" s="77">
        <v>71.197129032258076</v>
      </c>
      <c r="Q68" s="77">
        <v>17.696931345353679</v>
      </c>
      <c r="R68" s="80">
        <v>20.200000000000003</v>
      </c>
      <c r="S68" s="80">
        <v>0</v>
      </c>
      <c r="T68" s="78">
        <f>SUMPRODUCT(LTA!F68:AJ68,LTA!F$101:AJ$101,LTA!F$105:AJ$105)</f>
        <v>63.11</v>
      </c>
      <c r="U68" s="78">
        <f>SUMPRODUCT(LTA!F68:AJ68,LTA!F$102:AJ$102,LTA!F$105:AJ$105)</f>
        <v>275.69000000000005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2.88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9.9931552180861551</v>
      </c>
      <c r="AD68">
        <f t="shared" ref="AD68:AD98" si="4">SUM(B68:AB68,AI68:AR68)-AC68</f>
        <v>1125.592665018977</v>
      </c>
      <c r="AE68">
        <f>'IDT-1'!F68</f>
        <v>0</v>
      </c>
      <c r="AF68" s="26"/>
      <c r="AG68">
        <f t="shared" ref="AG68:AG98" si="5">SUM(AD68:AF68)</f>
        <v>1125.592665018977</v>
      </c>
      <c r="AI68" s="75">
        <f>PXIL!J68</f>
        <v>0</v>
      </c>
      <c r="AJ68" s="75">
        <f>PXIL!P68</f>
        <v>0</v>
      </c>
      <c r="AK68" s="75">
        <f>RTM_IEX!J68</f>
        <v>115.35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6.1684999999999999</v>
      </c>
      <c r="E69">
        <f>GT_NG!T69</f>
        <v>11.48845945945946</v>
      </c>
      <c r="F69">
        <f>GT_Spot!T69</f>
        <v>0</v>
      </c>
      <c r="G69">
        <f>PPCL_NG!T69</f>
        <v>7.71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5.5444959999999988</v>
      </c>
      <c r="O69">
        <f>TPDDL_ISGS_exbus!BB69</f>
        <v>475.94708754578124</v>
      </c>
      <c r="P69" s="77">
        <v>71.197129032258076</v>
      </c>
      <c r="Q69" s="77">
        <v>17.696931345353679</v>
      </c>
      <c r="R69" s="80">
        <v>19.77</v>
      </c>
      <c r="S69" s="80">
        <v>0</v>
      </c>
      <c r="T69" s="78">
        <f>SUMPRODUCT(LTA!F69:AJ69,LTA!F$101:AJ$101,LTA!F$105:AJ$105)</f>
        <v>50.83</v>
      </c>
      <c r="U69" s="78">
        <f>SUMPRODUCT(LTA!F69:AJ69,LTA!F$102:AJ$102,LTA!F$105:AJ$105)</f>
        <v>271.79000000000002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2.88</v>
      </c>
      <c r="AB69" s="117">
        <f>-STOA!P69</f>
        <v>0</v>
      </c>
      <c r="AC69">
        <f t="shared" si="3"/>
        <v>10.131610663952474</v>
      </c>
      <c r="AD69">
        <f t="shared" si="4"/>
        <v>1141.1877829670107</v>
      </c>
      <c r="AE69">
        <f>'IDT-1'!F69</f>
        <v>0</v>
      </c>
      <c r="AF69" s="26"/>
      <c r="AG69">
        <f t="shared" si="5"/>
        <v>1141.1877829670107</v>
      </c>
      <c r="AI69" s="75">
        <f>PXIL!J69</f>
        <v>0</v>
      </c>
      <c r="AJ69" s="75">
        <f>PXIL!P69</f>
        <v>0</v>
      </c>
      <c r="AK69" s="75">
        <f>RTM_IEX!J69</f>
        <v>134.57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6.1684999999999999</v>
      </c>
      <c r="E70">
        <f>GT_NG!T70</f>
        <v>7.3973513513513511</v>
      </c>
      <c r="F70">
        <f>GT_Spot!T70</f>
        <v>0</v>
      </c>
      <c r="G70">
        <f>PPCL_NG!T70</f>
        <v>7.71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3.6838719999999996</v>
      </c>
      <c r="O70">
        <f>TPDDL_ISGS_exbus!BB70</f>
        <v>483.37361026698119</v>
      </c>
      <c r="P70" s="77">
        <v>71.197129032258076</v>
      </c>
      <c r="Q70" s="77">
        <v>17.696931345353679</v>
      </c>
      <c r="R70" s="80">
        <v>12.029999999999998</v>
      </c>
      <c r="S70" s="80">
        <v>0</v>
      </c>
      <c r="T70" s="78">
        <f>SUMPRODUCT(LTA!F70:AJ70,LTA!F$101:AJ$101,LTA!F$105:AJ$105)</f>
        <v>39.130000000000003</v>
      </c>
      <c r="U70" s="78">
        <f>SUMPRODUCT(LTA!F70:AJ70,LTA!F$102:AJ$102,LTA!F$105:AJ$105)</f>
        <v>266.46000000000004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2.88</v>
      </c>
      <c r="AB70" s="117">
        <f>-STOA!P70</f>
        <v>0</v>
      </c>
      <c r="AC70">
        <f t="shared" si="3"/>
        <v>10.095836821347685</v>
      </c>
      <c r="AD70">
        <f t="shared" si="4"/>
        <v>1137.1583474227073</v>
      </c>
      <c r="AE70">
        <f>'IDT-1'!F70</f>
        <v>0</v>
      </c>
      <c r="AF70" s="26"/>
      <c r="AG70">
        <f t="shared" si="5"/>
        <v>1137.1583474227073</v>
      </c>
      <c r="AI70" s="75">
        <f>PXIL!J70</f>
        <v>0</v>
      </c>
      <c r="AJ70" s="75">
        <f>PXIL!P70</f>
        <v>0</v>
      </c>
      <c r="AK70" s="75">
        <f>RTM_IEX!J70</f>
        <v>153.80000000000001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6.1684999999999999</v>
      </c>
      <c r="E71">
        <f>GT_NG!T71</f>
        <v>7.3973513513513511</v>
      </c>
      <c r="F71">
        <f>GT_Spot!T71</f>
        <v>0</v>
      </c>
      <c r="G71">
        <f>PPCL_NG!T71</f>
        <v>7.71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4.2491839999999987</v>
      </c>
      <c r="O71">
        <f>TPDDL_ISGS_exbus!BB71</f>
        <v>494.15609094988412</v>
      </c>
      <c r="P71" s="77">
        <v>71.197129032258076</v>
      </c>
      <c r="Q71" s="77">
        <v>17.696931345353679</v>
      </c>
      <c r="R71" s="80">
        <v>7.0299999999999994</v>
      </c>
      <c r="S71" s="80">
        <v>0</v>
      </c>
      <c r="T71" s="78">
        <f>SUMPRODUCT(LTA!F71:AJ71,LTA!F$101:AJ$101,LTA!F$105:AJ$105)</f>
        <v>28.119999999999997</v>
      </c>
      <c r="U71" s="78">
        <f>SUMPRODUCT(LTA!F71:AJ71,LTA!F$102:AJ$102,LTA!F$105:AJ$105)</f>
        <v>261.59000000000003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2.88</v>
      </c>
      <c r="AB71" s="117">
        <f>-STOA!P71</f>
        <v>0</v>
      </c>
      <c r="AC71">
        <f t="shared" si="3"/>
        <v>10.35031339695723</v>
      </c>
      <c r="AD71">
        <f t="shared" si="4"/>
        <v>1165.8216635300005</v>
      </c>
      <c r="AE71">
        <f>'IDT-1'!F71</f>
        <v>0</v>
      </c>
      <c r="AF71" s="26"/>
      <c r="AG71">
        <f t="shared" si="5"/>
        <v>1165.8216635300005</v>
      </c>
      <c r="AI71" s="75">
        <f>PXIL!J71</f>
        <v>0</v>
      </c>
      <c r="AJ71" s="75">
        <f>PXIL!P71</f>
        <v>0</v>
      </c>
      <c r="AK71" s="75">
        <f>RTM_IEX!J71</f>
        <v>192.25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6.1684999999999999</v>
      </c>
      <c r="E72">
        <f>GT_NG!T72</f>
        <v>7.6011351351351344</v>
      </c>
      <c r="F72">
        <f>GT_Spot!T72</f>
        <v>0</v>
      </c>
      <c r="G72">
        <f>PPCL_NG!T72</f>
        <v>7.71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5.0013759999999987</v>
      </c>
      <c r="O72">
        <f>TPDDL_ISGS_exbus!BB72</f>
        <v>512.57126739719581</v>
      </c>
      <c r="P72" s="77">
        <v>71.197129032258076</v>
      </c>
      <c r="Q72" s="77">
        <v>17.696931345353679</v>
      </c>
      <c r="R72" s="80">
        <v>2.89</v>
      </c>
      <c r="S72" s="80">
        <v>0</v>
      </c>
      <c r="T72" s="78">
        <f>SUMPRODUCT(LTA!F72:AJ72,LTA!F$101:AJ$101,LTA!F$105:AJ$105)</f>
        <v>16.899999999999999</v>
      </c>
      <c r="U72" s="78">
        <f>SUMPRODUCT(LTA!F72:AJ72,LTA!F$102:AJ$102,LTA!F$105:AJ$105)</f>
        <v>258.19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2.88</v>
      </c>
      <c r="AB72" s="117">
        <f>-STOA!P72</f>
        <v>0</v>
      </c>
      <c r="AC72">
        <f t="shared" si="3"/>
        <v>10.52473953659087</v>
      </c>
      <c r="AD72">
        <f t="shared" si="4"/>
        <v>1185.4683896214622</v>
      </c>
      <c r="AE72">
        <f>'IDT-1'!F72</f>
        <v>0</v>
      </c>
      <c r="AF72" s="26"/>
      <c r="AG72">
        <f t="shared" si="5"/>
        <v>1185.4683896214622</v>
      </c>
      <c r="AI72" s="75">
        <f>PXIL!J72</f>
        <v>0</v>
      </c>
      <c r="AJ72" s="75">
        <f>PXIL!P72</f>
        <v>0</v>
      </c>
      <c r="AK72" s="75">
        <f>RTM_IEX!J72</f>
        <v>211.46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6.1684999999999999</v>
      </c>
      <c r="E73">
        <f>GT_NG!T73</f>
        <v>11.804945945945946</v>
      </c>
      <c r="F73">
        <f>GT_Spot!T73</f>
        <v>0</v>
      </c>
      <c r="G73">
        <f>PPCL_NG!T73</f>
        <v>7.71</v>
      </c>
      <c r="H73">
        <f>PPCL_Spot!T73</f>
        <v>0</v>
      </c>
      <c r="I73">
        <f>Bawana_NG!T73</f>
        <v>69.598826405867968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5.0854719999999993</v>
      </c>
      <c r="O73">
        <f>TPDDL_ISGS_exbus!BB73</f>
        <v>534.22080592413795</v>
      </c>
      <c r="P73" s="77">
        <v>71.197129032258076</v>
      </c>
      <c r="Q73" s="77">
        <v>17.696931345353679</v>
      </c>
      <c r="R73" s="80">
        <v>0.48253968253968249</v>
      </c>
      <c r="S73" s="80">
        <v>0</v>
      </c>
      <c r="T73" s="78">
        <f>SUMPRODUCT(LTA!F73:AJ73,LTA!F$101:AJ$101,LTA!F$105:AJ$105)</f>
        <v>8.73</v>
      </c>
      <c r="U73" s="78">
        <f>SUMPRODUCT(LTA!F73:AJ73,LTA!F$102:AJ$102,LTA!F$105:AJ$105)</f>
        <v>254.83000000000004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2.88</v>
      </c>
      <c r="AB73" s="117">
        <f>-STOA!P73</f>
        <v>0</v>
      </c>
      <c r="AC73">
        <f t="shared" si="3"/>
        <v>10.545761077141083</v>
      </c>
      <c r="AD73">
        <f t="shared" si="4"/>
        <v>1187.8361795070728</v>
      </c>
      <c r="AE73">
        <f>'IDT-1'!F73</f>
        <v>0</v>
      </c>
      <c r="AF73" s="26"/>
      <c r="AG73">
        <f t="shared" si="5"/>
        <v>1187.8361795070728</v>
      </c>
      <c r="AI73" s="75">
        <f>PXIL!J73</f>
        <v>0</v>
      </c>
      <c r="AJ73" s="75">
        <f>PXIL!P73</f>
        <v>0</v>
      </c>
      <c r="AK73" s="75">
        <f>RTM_IEX!J73</f>
        <v>201.85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6.1684999999999999</v>
      </c>
      <c r="E74">
        <f>GT_NG!T74</f>
        <v>11.804945945945946</v>
      </c>
      <c r="F74">
        <f>GT_Spot!T74</f>
        <v>0</v>
      </c>
      <c r="G74">
        <f>PPCL_NG!T74</f>
        <v>7.71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5.0399199999999995</v>
      </c>
      <c r="O74">
        <f>TPDDL_ISGS_exbus!BB74</f>
        <v>534.22080592413795</v>
      </c>
      <c r="P74" s="77">
        <v>71.197129032258076</v>
      </c>
      <c r="Q74" s="77">
        <v>17.696931345353679</v>
      </c>
      <c r="R74" s="80">
        <v>0</v>
      </c>
      <c r="S74" s="80">
        <v>0</v>
      </c>
      <c r="T74" s="78">
        <f>SUMPRODUCT(LTA!F74:AJ74,LTA!F$101:AJ$101,LTA!F$105:AJ$105)</f>
        <v>3.59</v>
      </c>
      <c r="U74" s="78">
        <f>SUMPRODUCT(LTA!F74:AJ74,LTA!F$102:AJ$102,LTA!F$105:AJ$105)</f>
        <v>253.57000000000002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13.46</v>
      </c>
      <c r="Z74" s="75">
        <f>IEX!P74</f>
        <v>0</v>
      </c>
      <c r="AA74" s="117">
        <f>STOA!J74</f>
        <v>2.88</v>
      </c>
      <c r="AB74" s="117">
        <f>-STOA!P74</f>
        <v>0</v>
      </c>
      <c r="AC74">
        <f t="shared" si="3"/>
        <v>10.687810288085256</v>
      </c>
      <c r="AD74">
        <f t="shared" si="4"/>
        <v>1203.836086085239</v>
      </c>
      <c r="AE74">
        <f>'IDT-1'!F74</f>
        <v>0</v>
      </c>
      <c r="AF74" s="26"/>
      <c r="AG74">
        <f t="shared" si="5"/>
        <v>1203.836086085239</v>
      </c>
      <c r="AI74" s="75">
        <f>PXIL!J74</f>
        <v>0</v>
      </c>
      <c r="AJ74" s="75">
        <f>PXIL!P74</f>
        <v>0</v>
      </c>
      <c r="AK74" s="75">
        <f>RTM_IEX!J74</f>
        <v>211.46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6.1684999999999999</v>
      </c>
      <c r="E75">
        <f>GT_NG!T75</f>
        <v>11.899891891891894</v>
      </c>
      <c r="F75">
        <f>GT_Spot!T75</f>
        <v>0</v>
      </c>
      <c r="G75">
        <f>PPCL_NG!T75</f>
        <v>7.71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5.4720799999999992</v>
      </c>
      <c r="O75">
        <f>TPDDL_ISGS_exbus!BB75</f>
        <v>533.34807865573794</v>
      </c>
      <c r="P75" s="77">
        <v>71.197129032258076</v>
      </c>
      <c r="Q75" s="77">
        <v>17.696931345353679</v>
      </c>
      <c r="R75" s="80">
        <v>0</v>
      </c>
      <c r="S75" s="80">
        <v>0</v>
      </c>
      <c r="T75" s="78">
        <f>SUMPRODUCT(LTA!F75:AJ75,LTA!F$101:AJ$101,LTA!F$105:AJ$105)</f>
        <v>0.16</v>
      </c>
      <c r="U75" s="78">
        <f>SUMPRODUCT(LTA!F75:AJ75,LTA!F$102:AJ$102,LTA!F$105:AJ$105)</f>
        <v>253.87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23.07</v>
      </c>
      <c r="Z75" s="75">
        <f>IEX!P75</f>
        <v>0</v>
      </c>
      <c r="AA75" s="117">
        <f>STOA!J75</f>
        <v>2.88</v>
      </c>
      <c r="AB75" s="117">
        <f>-STOA!P75</f>
        <v>0</v>
      </c>
      <c r="AC75">
        <f t="shared" si="3"/>
        <v>10.074322730325498</v>
      </c>
      <c r="AD75">
        <f t="shared" si="4"/>
        <v>1134.7350784430266</v>
      </c>
      <c r="AE75">
        <f>'IDT-1'!F75</f>
        <v>9.6110000000000007</v>
      </c>
      <c r="AF75" s="26"/>
      <c r="AG75">
        <f t="shared" si="5"/>
        <v>1144.3460784430267</v>
      </c>
      <c r="AI75" s="75">
        <f>PXIL!J75</f>
        <v>0</v>
      </c>
      <c r="AJ75" s="75">
        <f>PXIL!P75</f>
        <v>0</v>
      </c>
      <c r="AK75" s="75">
        <f>RTM_IEX!J75</f>
        <v>135.61000000000001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6.1684999999999999</v>
      </c>
      <c r="E76">
        <f>GT_NG!T76</f>
        <v>11.899891891891894</v>
      </c>
      <c r="F76">
        <f>GT_Spot!T76</f>
        <v>0</v>
      </c>
      <c r="G76">
        <f>PPCL_NG!T76</f>
        <v>7.71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5.7243679999999983</v>
      </c>
      <c r="O76">
        <f>TPDDL_ISGS_exbus!BB76</f>
        <v>533.34807865573794</v>
      </c>
      <c r="P76" s="77">
        <v>71.197129032258076</v>
      </c>
      <c r="Q76" s="77">
        <v>17.696931345353679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253.97000000000003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29.79</v>
      </c>
      <c r="Z76" s="75">
        <f>IEX!P76</f>
        <v>0</v>
      </c>
      <c r="AA76" s="117">
        <f>STOA!J76</f>
        <v>2.88</v>
      </c>
      <c r="AB76" s="117">
        <f>-STOA!P76</f>
        <v>0</v>
      </c>
      <c r="AC76">
        <f t="shared" si="3"/>
        <v>9.9243908647255008</v>
      </c>
      <c r="AD76">
        <f t="shared" si="4"/>
        <v>1117.8472983086267</v>
      </c>
      <c r="AE76">
        <f>'IDT-1'!F76</f>
        <v>16.018999999999998</v>
      </c>
      <c r="AF76" s="26"/>
      <c r="AG76">
        <f t="shared" si="5"/>
        <v>1133.8662983086267</v>
      </c>
      <c r="AI76" s="75">
        <f>PXIL!J76</f>
        <v>0</v>
      </c>
      <c r="AJ76" s="75">
        <f>PXIL!P76</f>
        <v>0</v>
      </c>
      <c r="AK76" s="75">
        <f>RTM_IEX!J76</f>
        <v>111.66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6.1684999999999999</v>
      </c>
      <c r="E77">
        <f>GT_NG!T77</f>
        <v>11.899891891891894</v>
      </c>
      <c r="F77">
        <f>GT_Spot!T77</f>
        <v>0</v>
      </c>
      <c r="G77">
        <f>PPCL_NG!T77</f>
        <v>7.71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5.5223039999999983</v>
      </c>
      <c r="O77">
        <f>TPDDL_ISGS_exbus!BB77</f>
        <v>532.54977094293793</v>
      </c>
      <c r="P77" s="77">
        <v>71.197129032258076</v>
      </c>
      <c r="Q77" s="77">
        <v>17.696931345353679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254.9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27.44</v>
      </c>
      <c r="Z77" s="75">
        <f>IEX!P77</f>
        <v>0</v>
      </c>
      <c r="AA77" s="117">
        <f>STOA!J77</f>
        <v>2.88</v>
      </c>
      <c r="AB77" s="117">
        <f>-STOA!P77</f>
        <v>0</v>
      </c>
      <c r="AC77">
        <f t="shared" si="3"/>
        <v>10.252275593652859</v>
      </c>
      <c r="AD77">
        <f t="shared" si="4"/>
        <v>1154.7790418668992</v>
      </c>
      <c r="AE77">
        <f>'IDT-1'!F77</f>
        <v>16.018999999999998</v>
      </c>
      <c r="AF77" s="26"/>
      <c r="AG77">
        <f t="shared" si="5"/>
        <v>1170.7980418668992</v>
      </c>
      <c r="AI77" s="75">
        <f>PXIL!J77</f>
        <v>0</v>
      </c>
      <c r="AJ77" s="75">
        <f>PXIL!P77</f>
        <v>0</v>
      </c>
      <c r="AK77" s="75">
        <f>RTM_IEX!J77</f>
        <v>151.34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6.1684999999999999</v>
      </c>
      <c r="E78">
        <f>GT_NG!T78</f>
        <v>7.6569376763272636</v>
      </c>
      <c r="F78">
        <f>GT_Spot!T78</f>
        <v>0</v>
      </c>
      <c r="G78">
        <f>PPCL_NG!T78</f>
        <v>7.71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5.5059519999999997</v>
      </c>
      <c r="O78">
        <f>TPDDL_ISGS_exbus!BB78</f>
        <v>531.45109406493793</v>
      </c>
      <c r="P78" s="77">
        <v>71.197129032258076</v>
      </c>
      <c r="Q78" s="77">
        <v>17.696931345353679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254.91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20.52</v>
      </c>
      <c r="Z78" s="75">
        <f>IEX!P78</f>
        <v>0</v>
      </c>
      <c r="AA78" s="117">
        <f>STOA!J78</f>
        <v>2.88</v>
      </c>
      <c r="AB78" s="117">
        <f>-STOA!P78</f>
        <v>0</v>
      </c>
      <c r="AC78">
        <f t="shared" si="3"/>
        <v>10.311517342429489</v>
      </c>
      <c r="AD78">
        <f t="shared" si="4"/>
        <v>1161.4518170245581</v>
      </c>
      <c r="AE78">
        <f>'IDT-1'!F78</f>
        <v>13.73</v>
      </c>
      <c r="AF78" s="26"/>
      <c r="AG78">
        <f t="shared" si="5"/>
        <v>1175.1818170245581</v>
      </c>
      <c r="AI78" s="75">
        <f>PXIL!J78</f>
        <v>0</v>
      </c>
      <c r="AJ78" s="75">
        <f>PXIL!P78</f>
        <v>0</v>
      </c>
      <c r="AK78" s="75">
        <f>RTM_IEX!J78</f>
        <v>170.34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6.1684999999999999</v>
      </c>
      <c r="E79">
        <f>GT_NG!T79</f>
        <v>11.695178849144636</v>
      </c>
      <c r="F79">
        <f>GT_Spot!T79</f>
        <v>0</v>
      </c>
      <c r="G79">
        <f>PPCL_NG!T79</f>
        <v>8.571428571428573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5.5503359999999988</v>
      </c>
      <c r="O79">
        <f>TPDDL_ISGS_exbus!BB79</f>
        <v>506.52087835121569</v>
      </c>
      <c r="P79" s="77">
        <v>71.197129032258076</v>
      </c>
      <c r="Q79" s="77">
        <v>17.696931345353679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255.03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19.11</v>
      </c>
      <c r="Z79" s="75">
        <f>IEX!P79</f>
        <v>0</v>
      </c>
      <c r="AA79" s="117">
        <f>STOA!J79</f>
        <v>2.99</v>
      </c>
      <c r="AB79" s="117">
        <f>-STOA!P79</f>
        <v>0</v>
      </c>
      <c r="AC79">
        <f t="shared" si="3"/>
        <v>9.9973911170981005</v>
      </c>
      <c r="AD79">
        <f t="shared" si="4"/>
        <v>1126.0697812804133</v>
      </c>
      <c r="AE79">
        <f>'IDT-1'!F79</f>
        <v>9.1530000000000005</v>
      </c>
      <c r="AF79" s="26"/>
      <c r="AG79">
        <f t="shared" si="5"/>
        <v>1135.2227812804133</v>
      </c>
      <c r="AI79" s="75">
        <f>PXIL!J79</f>
        <v>0</v>
      </c>
      <c r="AJ79" s="75">
        <f>PXIL!P79</f>
        <v>0</v>
      </c>
      <c r="AK79" s="75">
        <f>RTM_IEX!J79</f>
        <v>155.81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6.1684999999999999</v>
      </c>
      <c r="E80">
        <f>GT_NG!T80</f>
        <v>11.695178849144636</v>
      </c>
      <c r="F80">
        <f>GT_Spot!T80</f>
        <v>0</v>
      </c>
      <c r="G80">
        <f>PPCL_NG!T80</f>
        <v>8.571428571428573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5.6741439999999992</v>
      </c>
      <c r="O80">
        <f>TPDDL_ISGS_exbus!BB80</f>
        <v>493.79242016925849</v>
      </c>
      <c r="P80" s="77">
        <v>71.197129032258076</v>
      </c>
      <c r="Q80" s="77">
        <v>17.696931345353679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255.18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26.81</v>
      </c>
      <c r="Z80" s="75">
        <f>IEX!P80</f>
        <v>0</v>
      </c>
      <c r="AA80" s="117">
        <f>STOA!J80</f>
        <v>2.99</v>
      </c>
      <c r="AB80" s="117">
        <f>-STOA!P80</f>
        <v>0</v>
      </c>
      <c r="AC80">
        <f t="shared" si="3"/>
        <v>10.258886195496874</v>
      </c>
      <c r="AD80">
        <f t="shared" si="4"/>
        <v>1155.523636020057</v>
      </c>
      <c r="AE80">
        <f>'IDT-1'!F80</f>
        <v>6.8650000000000002</v>
      </c>
      <c r="AF80" s="26"/>
      <c r="AG80">
        <f t="shared" si="5"/>
        <v>1162.388636020057</v>
      </c>
      <c r="AI80" s="75">
        <f>PXIL!J80</f>
        <v>0</v>
      </c>
      <c r="AJ80" s="75">
        <f>PXIL!P80</f>
        <v>0</v>
      </c>
      <c r="AK80" s="75">
        <f>RTM_IEX!J80</f>
        <v>190.28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6.1684999999999999</v>
      </c>
      <c r="E81">
        <f>GT_NG!T81</f>
        <v>11.901872856766026</v>
      </c>
      <c r="F81">
        <f>GT_Spot!T81</f>
        <v>0</v>
      </c>
      <c r="G81">
        <f>PPCL_NG!T81</f>
        <v>8.571428571428573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5.8455580865603647</v>
      </c>
      <c r="M81">
        <f>EDWPCL!W81</f>
        <v>0</v>
      </c>
      <c r="N81">
        <f>'MSW BWN'!W81</f>
        <v>5.8423359999999986</v>
      </c>
      <c r="O81">
        <f>TPDDL_ISGS_exbus!BB81</f>
        <v>473.67021376555817</v>
      </c>
      <c r="P81" s="77">
        <v>71.197129032258076</v>
      </c>
      <c r="Q81" s="77">
        <v>17.696931345353679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254.74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27.05</v>
      </c>
      <c r="Z81" s="75">
        <f>IEX!P81</f>
        <v>0</v>
      </c>
      <c r="AA81" s="117">
        <f>STOA!J81</f>
        <v>2.99</v>
      </c>
      <c r="AB81" s="117">
        <f>-STOA!P81</f>
        <v>0</v>
      </c>
      <c r="AC81">
        <f t="shared" si="3"/>
        <v>9.9349709329897404</v>
      </c>
      <c r="AD81">
        <f t="shared" si="4"/>
        <v>1119.0389987249353</v>
      </c>
      <c r="AE81">
        <f>'IDT-1'!F81</f>
        <v>11.442</v>
      </c>
      <c r="AF81" s="26"/>
      <c r="AG81">
        <f t="shared" si="5"/>
        <v>1130.4809987249353</v>
      </c>
      <c r="AI81" s="75">
        <f>PXIL!J81</f>
        <v>0</v>
      </c>
      <c r="AJ81" s="75">
        <f>PXIL!P81</f>
        <v>0</v>
      </c>
      <c r="AK81" s="75">
        <f>RTM_IEX!J81</f>
        <v>173.7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6.1684999999999999</v>
      </c>
      <c r="E82">
        <f>GT_NG!T82</f>
        <v>11.901872856766026</v>
      </c>
      <c r="F82">
        <f>GT_Spot!T82</f>
        <v>0</v>
      </c>
      <c r="G82">
        <f>PPCL_NG!T82</f>
        <v>26.648096564531098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5.7967839999999997</v>
      </c>
      <c r="O82">
        <f>TPDDL_ISGS_exbus!BB82</f>
        <v>465.16443850560853</v>
      </c>
      <c r="P82" s="77">
        <v>71.197129032258076</v>
      </c>
      <c r="Q82" s="77">
        <v>17.696931345353679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255.04000000000002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14.95</v>
      </c>
      <c r="Z82" s="75">
        <f>IEX!P82</f>
        <v>0</v>
      </c>
      <c r="AA82" s="117">
        <f>STOA!J82</f>
        <v>2.99</v>
      </c>
      <c r="AB82" s="117">
        <f>-STOA!P82</f>
        <v>0</v>
      </c>
      <c r="AC82">
        <f t="shared" si="3"/>
        <v>9.9719887744631279</v>
      </c>
      <c r="AD82">
        <f t="shared" si="4"/>
        <v>1123.208553778165</v>
      </c>
      <c r="AE82">
        <f>'IDT-1'!F82</f>
        <v>13.73</v>
      </c>
      <c r="AF82" s="26"/>
      <c r="AG82">
        <f t="shared" si="5"/>
        <v>1136.938553778165</v>
      </c>
      <c r="AI82" s="75">
        <f>PXIL!J82</f>
        <v>0</v>
      </c>
      <c r="AJ82" s="75">
        <f>PXIL!P82</f>
        <v>0</v>
      </c>
      <c r="AK82" s="75">
        <f>RTM_IEX!J82</f>
        <v>179.9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6.1684999999999999</v>
      </c>
      <c r="E83">
        <f>GT_NG!T83</f>
        <v>11.901872856766026</v>
      </c>
      <c r="F83">
        <f>GT_Spot!T83</f>
        <v>0</v>
      </c>
      <c r="G83">
        <f>PPCL_NG!T83</f>
        <v>26.648096564531098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5.7582399999999989</v>
      </c>
      <c r="O83">
        <f>TPDDL_ISGS_exbus!BB83</f>
        <v>458.61530146960843</v>
      </c>
      <c r="P83" s="77">
        <v>71.197129032258076</v>
      </c>
      <c r="Q83" s="77">
        <v>17.696931345353679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254.24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2.99</v>
      </c>
      <c r="AB83" s="117">
        <f>-STOA!P83</f>
        <v>0</v>
      </c>
      <c r="AC83">
        <f t="shared" si="3"/>
        <v>9.6302171813463264</v>
      </c>
      <c r="AD83">
        <f t="shared" si="4"/>
        <v>1084.7126443352815</v>
      </c>
      <c r="AE83">
        <f>'IDT-1'!F83</f>
        <v>14.452</v>
      </c>
      <c r="AF83" s="26"/>
      <c r="AG83">
        <f t="shared" si="5"/>
        <v>1099.1646443352815</v>
      </c>
      <c r="AI83" s="75">
        <f>PXIL!J83</f>
        <v>0</v>
      </c>
      <c r="AJ83" s="75">
        <f>PXIL!P83</f>
        <v>0</v>
      </c>
      <c r="AK83" s="75">
        <f>RTM_IEX!J83</f>
        <v>163.4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6.1684999999999999</v>
      </c>
      <c r="E84">
        <f>GT_NG!T84</f>
        <v>11.901872856766026</v>
      </c>
      <c r="F84">
        <f>GT_Spot!T84</f>
        <v>0</v>
      </c>
      <c r="G84">
        <f>PPCL_NG!T84</f>
        <v>26.648096564531098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5.8645279999999991</v>
      </c>
      <c r="O84">
        <f>TPDDL_ISGS_exbus!BB84</f>
        <v>454.45091378400161</v>
      </c>
      <c r="P84" s="77">
        <v>71.197129032258076</v>
      </c>
      <c r="Q84" s="77">
        <v>17.696931345353679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254.15000000000003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2.99</v>
      </c>
      <c r="AB84" s="117">
        <f>-STOA!P84</f>
        <v>0</v>
      </c>
      <c r="AC84">
        <f t="shared" si="3"/>
        <v>9.5937139041129864</v>
      </c>
      <c r="AD84">
        <f t="shared" si="4"/>
        <v>1080.6010479269082</v>
      </c>
      <c r="AE84">
        <f>'IDT-1'!F84</f>
        <v>0</v>
      </c>
      <c r="AF84" s="26"/>
      <c r="AG84">
        <f t="shared" si="5"/>
        <v>1080.6010479269082</v>
      </c>
      <c r="AI84" s="75">
        <f>PXIL!J84</f>
        <v>0</v>
      </c>
      <c r="AJ84" s="75">
        <f>PXIL!P84</f>
        <v>0</v>
      </c>
      <c r="AK84" s="75">
        <f>RTM_IEX!J84</f>
        <v>163.4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6.1684999999999999</v>
      </c>
      <c r="E85">
        <f>GT_NG!T85</f>
        <v>11.901872856766026</v>
      </c>
      <c r="F85">
        <f>GT_Spot!T85</f>
        <v>0</v>
      </c>
      <c r="G85">
        <f>PPCL_NG!T85</f>
        <v>26.648096564531098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5.6461119999999987</v>
      </c>
      <c r="O85">
        <f>TPDDL_ISGS_exbus!BB85</f>
        <v>453.54534633680169</v>
      </c>
      <c r="P85" s="77">
        <v>71.197129032258076</v>
      </c>
      <c r="Q85" s="77">
        <v>17.696931345353679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255.88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-7</v>
      </c>
      <c r="AA85" s="117">
        <f>STOA!J85</f>
        <v>2.99</v>
      </c>
      <c r="AB85" s="117">
        <f>-STOA!P85</f>
        <v>0</v>
      </c>
      <c r="AC85">
        <f t="shared" si="3"/>
        <v>9.3228337424329943</v>
      </c>
      <c r="AD85">
        <f t="shared" si="4"/>
        <v>1036.0279446413881</v>
      </c>
      <c r="AE85">
        <f>'IDT-1'!F85</f>
        <v>0</v>
      </c>
      <c r="AF85" s="26"/>
      <c r="AG85">
        <f t="shared" si="5"/>
        <v>1036.0279446413881</v>
      </c>
      <c r="AI85" s="75">
        <f>PXIL!J85</f>
        <v>0</v>
      </c>
      <c r="AJ85" s="75">
        <f>PXIL!P85</f>
        <v>0</v>
      </c>
      <c r="AK85" s="75">
        <f>RTM_IEX!J85</f>
        <v>124.95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6.1684999999999999</v>
      </c>
      <c r="E86">
        <f>GT_NG!T86</f>
        <v>11.901872856766026</v>
      </c>
      <c r="F86">
        <f>GT_Spot!T86</f>
        <v>0</v>
      </c>
      <c r="G86">
        <f>PPCL_NG!T86</f>
        <v>21.308477965859581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4.4629279999999998</v>
      </c>
      <c r="O86">
        <f>TPDDL_ISGS_exbus!BB86</f>
        <v>448.88524209260169</v>
      </c>
      <c r="P86" s="77">
        <v>71.197129032258076</v>
      </c>
      <c r="Q86" s="77">
        <v>17.696931345353679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255.9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-58</v>
      </c>
      <c r="AA86" s="117">
        <f>STOA!J86</f>
        <v>2.99</v>
      </c>
      <c r="AB86" s="117">
        <f>-STOA!P86</f>
        <v>0</v>
      </c>
      <c r="AC86">
        <f t="shared" si="3"/>
        <v>9.8888486658476857</v>
      </c>
      <c r="AD86">
        <f t="shared" si="4"/>
        <v>997.32902287510194</v>
      </c>
      <c r="AE86">
        <f>'IDT-1'!F86</f>
        <v>0</v>
      </c>
      <c r="AF86" s="26"/>
      <c r="AG86">
        <f t="shared" si="5"/>
        <v>997.32902287510194</v>
      </c>
      <c r="AI86" s="75">
        <f>PXIL!J86</f>
        <v>0</v>
      </c>
      <c r="AJ86" s="75">
        <f>PXIL!P86</f>
        <v>0</v>
      </c>
      <c r="AK86" s="75">
        <f>RTM_IEX!J86</f>
        <v>148.97999999999999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6.1684999999999999</v>
      </c>
      <c r="E87">
        <f>GT_NG!T87</f>
        <v>11.901872856766026</v>
      </c>
      <c r="F87">
        <f>GT_Spot!T87</f>
        <v>0</v>
      </c>
      <c r="G87">
        <f>PPCL_NG!T87</f>
        <v>21.308477965859581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-0.68444799999999995</v>
      </c>
      <c r="O87">
        <f>TPDDL_ISGS_exbus!BB87</f>
        <v>445.13550138800161</v>
      </c>
      <c r="P87" s="77">
        <v>71.197129032258076</v>
      </c>
      <c r="Q87" s="77">
        <v>16.907068307905689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256.07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-33</v>
      </c>
      <c r="AA87" s="117">
        <f>STOA!J87</f>
        <v>2.94</v>
      </c>
      <c r="AB87" s="117">
        <f>-STOA!P87</f>
        <v>0</v>
      </c>
      <c r="AC87">
        <f t="shared" si="3"/>
        <v>9.0874858150890905</v>
      </c>
      <c r="AD87">
        <f t="shared" si="4"/>
        <v>955.91340598381248</v>
      </c>
      <c r="AE87">
        <f>'IDT-1'!F87</f>
        <v>0</v>
      </c>
      <c r="AF87" s="26"/>
      <c r="AG87">
        <f t="shared" si="5"/>
        <v>955.91340598381248</v>
      </c>
      <c r="AI87" s="75">
        <f>PXIL!J87</f>
        <v>0</v>
      </c>
      <c r="AJ87" s="75">
        <f>PXIL!P87</f>
        <v>0</v>
      </c>
      <c r="AK87" s="75">
        <f>RTM_IEX!J87</f>
        <v>91.33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6.1684999999999999</v>
      </c>
      <c r="E88">
        <f>GT_NG!T88</f>
        <v>11.901872856766026</v>
      </c>
      <c r="F88">
        <f>GT_Spot!T88</f>
        <v>0</v>
      </c>
      <c r="G88">
        <f>PPCL_NG!T88</f>
        <v>21.308477965859581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-0.62838399999999994</v>
      </c>
      <c r="O88">
        <f>TPDDL_ISGS_exbus!BB88</f>
        <v>440.62633180740158</v>
      </c>
      <c r="P88" s="77">
        <v>71.197129032258076</v>
      </c>
      <c r="Q88" s="77">
        <v>16.907068307905689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255.98000000000002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2.94</v>
      </c>
      <c r="AB88" s="117">
        <f>-STOA!P88</f>
        <v>0</v>
      </c>
      <c r="AC88">
        <f t="shared" si="3"/>
        <v>8.4573291712059611</v>
      </c>
      <c r="AD88">
        <f t="shared" si="4"/>
        <v>951.34045704709547</v>
      </c>
      <c r="AE88">
        <f>'IDT-1'!F88</f>
        <v>0</v>
      </c>
      <c r="AF88" s="26"/>
      <c r="AG88">
        <f t="shared" si="5"/>
        <v>951.34045704709547</v>
      </c>
      <c r="AI88" s="75">
        <f>PXIL!J88</f>
        <v>0</v>
      </c>
      <c r="AJ88" s="75">
        <f>PXIL!P88</f>
        <v>0</v>
      </c>
      <c r="AK88" s="75">
        <f>RTM_IEX!J88</f>
        <v>57.67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6.1684999999999999</v>
      </c>
      <c r="E89">
        <f>GT_NG!T89</f>
        <v>11.901872856766026</v>
      </c>
      <c r="F89">
        <f>GT_Spot!T89</f>
        <v>0</v>
      </c>
      <c r="G89">
        <f>PPCL_NG!T89</f>
        <v>21.308477965859581</v>
      </c>
      <c r="H89">
        <f>PPCL_Spot!T89</f>
        <v>0</v>
      </c>
      <c r="I89">
        <f>Bawana_NG!T89</f>
        <v>69.596820030154888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-0.61670399999999992</v>
      </c>
      <c r="O89">
        <f>TPDDL_ISGS_exbus!BB89</f>
        <v>444.27239641919994</v>
      </c>
      <c r="P89" s="77">
        <v>71.197129032258076</v>
      </c>
      <c r="Q89" s="77">
        <v>22.11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256.15000000000003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2.94</v>
      </c>
      <c r="AB89" s="117">
        <f>-STOA!P89</f>
        <v>0</v>
      </c>
      <c r="AC89">
        <f t="shared" si="3"/>
        <v>8.4519086584161212</v>
      </c>
      <c r="AD89">
        <f t="shared" si="4"/>
        <v>950.75337389393292</v>
      </c>
      <c r="AE89">
        <f>'IDT-1'!F89</f>
        <v>0</v>
      </c>
      <c r="AF89" s="26"/>
      <c r="AG89">
        <f t="shared" si="5"/>
        <v>950.75337389393292</v>
      </c>
      <c r="AI89" s="75">
        <f>PXIL!J89</f>
        <v>0</v>
      </c>
      <c r="AJ89" s="75">
        <f>PXIL!P89</f>
        <v>0</v>
      </c>
      <c r="AK89" s="75">
        <f>RTM_IEX!J89</f>
        <v>48.05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6.1684999999999999</v>
      </c>
      <c r="E90">
        <f>GT_NG!T90</f>
        <v>11.695178849144636</v>
      </c>
      <c r="F90">
        <f>GT_Spot!T90</f>
        <v>0</v>
      </c>
      <c r="G90">
        <f>PPCL_NG!T90</f>
        <v>21.308477965859581</v>
      </c>
      <c r="H90">
        <f>PPCL_Spot!T90</f>
        <v>0</v>
      </c>
      <c r="I90">
        <f>Bawana_NG!T90</f>
        <v>69.596820030154888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-0.41463999999999995</v>
      </c>
      <c r="O90">
        <f>TPDDL_ISGS_exbus!BB90</f>
        <v>444.27239641919994</v>
      </c>
      <c r="P90" s="77">
        <v>71.197129032258076</v>
      </c>
      <c r="Q90" s="77">
        <v>22.11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256.54000000000002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2.94</v>
      </c>
      <c r="AB90" s="117">
        <f>-STOA!P90</f>
        <v>0</v>
      </c>
      <c r="AC90">
        <f t="shared" si="3"/>
        <v>8.3672478011894071</v>
      </c>
      <c r="AD90">
        <f t="shared" si="4"/>
        <v>941.62340474353834</v>
      </c>
      <c r="AE90">
        <f>'IDT-1'!F90</f>
        <v>0</v>
      </c>
      <c r="AF90" s="26"/>
      <c r="AG90">
        <f t="shared" si="5"/>
        <v>941.62340474353834</v>
      </c>
      <c r="AI90" s="75">
        <f>PXIL!J90</f>
        <v>0</v>
      </c>
      <c r="AJ90" s="75">
        <f>PXIL!P90</f>
        <v>0</v>
      </c>
      <c r="AK90" s="75">
        <f>RTM_IEX!J90</f>
        <v>38.450000000000003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6.1684999999999999</v>
      </c>
      <c r="E91">
        <f>GT_NG!T91</f>
        <v>12.006220839813375</v>
      </c>
      <c r="F91">
        <f>GT_Spot!T91</f>
        <v>0</v>
      </c>
      <c r="G91">
        <f>PPCL_NG!T91</f>
        <v>21.308477965859581</v>
      </c>
      <c r="H91">
        <f>PPCL_Spot!T91</f>
        <v>0</v>
      </c>
      <c r="I91">
        <f>Bawana_NG!T91</f>
        <v>69.596820030154888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3.3860319999999997</v>
      </c>
      <c r="O91">
        <f>TPDDL_ISGS_exbus!BB91</f>
        <v>443.40183982788284</v>
      </c>
      <c r="P91" s="77">
        <v>71.197129032258076</v>
      </c>
      <c r="Q91" s="77">
        <v>22.11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257.16000000000003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2.94</v>
      </c>
      <c r="AB91" s="117">
        <f>-STOA!P91</f>
        <v>0</v>
      </c>
      <c r="AC91">
        <f t="shared" si="3"/>
        <v>8.1401039275078997</v>
      </c>
      <c r="AD91">
        <f t="shared" si="4"/>
        <v>916.87170601657147</v>
      </c>
      <c r="AE91">
        <f>'IDT-1'!F91</f>
        <v>0</v>
      </c>
      <c r="AF91" s="26"/>
      <c r="AG91">
        <f t="shared" si="5"/>
        <v>916.87170601657147</v>
      </c>
      <c r="AI91" s="75">
        <f>PXIL!J91</f>
        <v>0</v>
      </c>
      <c r="AJ91" s="75">
        <f>PXIL!P91</f>
        <v>0</v>
      </c>
      <c r="AK91" s="75">
        <f>RTM_IEX!J91</f>
        <v>9.61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6.1684999999999999</v>
      </c>
      <c r="E92">
        <f>GT_NG!T92</f>
        <v>12.006220839813375</v>
      </c>
      <c r="F92">
        <f>GT_Spot!T92</f>
        <v>0</v>
      </c>
      <c r="G92">
        <f>PPCL_NG!T92</f>
        <v>26.648096564531098</v>
      </c>
      <c r="H92">
        <f>PPCL_Spot!T92</f>
        <v>0</v>
      </c>
      <c r="I92">
        <f>Bawana_NG!T92</f>
        <v>69.596820030154888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4.9114399999999989</v>
      </c>
      <c r="O92">
        <f>TPDDL_ISGS_exbus!BB92</f>
        <v>445.45021337116992</v>
      </c>
      <c r="P92" s="77">
        <v>71.197129032258076</v>
      </c>
      <c r="Q92" s="77">
        <v>22.11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271.29000000000002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2.94</v>
      </c>
      <c r="AB92" s="117">
        <f>-STOA!P92</f>
        <v>0</v>
      </c>
      <c r="AC92">
        <f t="shared" si="3"/>
        <v>8.4358803992010412</v>
      </c>
      <c r="AD92">
        <f t="shared" si="4"/>
        <v>910.00932968683696</v>
      </c>
      <c r="AE92">
        <f>'IDT-1'!F92</f>
        <v>0</v>
      </c>
      <c r="AF92" s="26"/>
      <c r="AG92">
        <f t="shared" si="5"/>
        <v>910.00932968683696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6.1684999999999999</v>
      </c>
      <c r="E93">
        <f>GT_NG!T93</f>
        <v>12.006220839813375</v>
      </c>
      <c r="F93">
        <f>GT_Spot!T93</f>
        <v>0</v>
      </c>
      <c r="G93">
        <f>PPCL_NG!T93</f>
        <v>26.648096564531098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5.3879839999999994</v>
      </c>
      <c r="O93">
        <f>TPDDL_ISGS_exbus!BB93</f>
        <v>445.70808632757888</v>
      </c>
      <c r="P93" s="77">
        <v>71.197129032258076</v>
      </c>
      <c r="Q93" s="77">
        <v>22.11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251.48000000000005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2.94</v>
      </c>
      <c r="AB93" s="117">
        <f>-STOA!P93</f>
        <v>0</v>
      </c>
      <c r="AC93">
        <f t="shared" si="3"/>
        <v>8.3054070827665907</v>
      </c>
      <c r="AD93">
        <f t="shared" si="4"/>
        <v>865.18011785925091</v>
      </c>
      <c r="AE93">
        <f>'IDT-1'!F93</f>
        <v>0</v>
      </c>
      <c r="AF93" s="26"/>
      <c r="AG93">
        <f t="shared" si="5"/>
        <v>865.18011785925091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6.1684999999999999</v>
      </c>
      <c r="E94">
        <f>GT_NG!T94</f>
        <v>12.006220839813375</v>
      </c>
      <c r="F94">
        <f>GT_Spot!T94</f>
        <v>0</v>
      </c>
      <c r="G94">
        <f>PPCL_NG!T94</f>
        <v>26.648096564531098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5.4265279999999985</v>
      </c>
      <c r="O94">
        <f>TPDDL_ISGS_exbus!BB94</f>
        <v>445.70808632757888</v>
      </c>
      <c r="P94" s="77">
        <v>71.197129032258076</v>
      </c>
      <c r="Q94" s="77">
        <v>22.11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224.14000000000001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2.94</v>
      </c>
      <c r="AB94" s="117">
        <f>-STOA!P94</f>
        <v>0</v>
      </c>
      <c r="AC94">
        <f t="shared" si="3"/>
        <v>8.065154269966591</v>
      </c>
      <c r="AD94">
        <f t="shared" si="4"/>
        <v>838.11891467205089</v>
      </c>
      <c r="AE94">
        <f>'IDT-1'!F94</f>
        <v>0</v>
      </c>
      <c r="AF94" s="26"/>
      <c r="AG94">
        <f t="shared" si="5"/>
        <v>838.11891467205089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6.1684999999999999</v>
      </c>
      <c r="E95">
        <f>GT_NG!T95</f>
        <v>12.006220839813375</v>
      </c>
      <c r="F95">
        <f>GT_Spot!T95</f>
        <v>0</v>
      </c>
      <c r="G95">
        <f>PPCL_NG!T95</f>
        <v>26.648096564531098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5.5059519999999997</v>
      </c>
      <c r="O95">
        <f>TPDDL_ISGS_exbus!BB95</f>
        <v>411.45655873517467</v>
      </c>
      <c r="P95" s="77">
        <v>71.197129032258076</v>
      </c>
      <c r="Q95" s="77">
        <v>22.11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224.82999999999998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2.94</v>
      </c>
      <c r="AB95" s="117">
        <f>-STOA!P95</f>
        <v>0</v>
      </c>
      <c r="AC95">
        <f t="shared" si="3"/>
        <v>7.7261211207424552</v>
      </c>
      <c r="AD95">
        <f t="shared" si="4"/>
        <v>809.97584422887064</v>
      </c>
      <c r="AE95">
        <f>'IDT-1'!F95</f>
        <v>0</v>
      </c>
      <c r="AF95" s="26"/>
      <c r="AG95">
        <f t="shared" si="5"/>
        <v>809.97584422887064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6.1684999999999999</v>
      </c>
      <c r="E96">
        <f>GT_NG!T96</f>
        <v>7.9991792767376246</v>
      </c>
      <c r="F96">
        <f>GT_Spot!T96</f>
        <v>0</v>
      </c>
      <c r="G96">
        <f>PPCL_NG!T96</f>
        <v>20.098564388257984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5.4265279999999985</v>
      </c>
      <c r="O96">
        <f>TPDDL_ISGS_exbus!BB96</f>
        <v>391.91454190028634</v>
      </c>
      <c r="P96" s="77">
        <v>71.197129032258076</v>
      </c>
      <c r="Q96" s="77">
        <v>22.11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229.55999999999997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2.94</v>
      </c>
      <c r="AB96" s="117">
        <f>-STOA!P96</f>
        <v>0</v>
      </c>
      <c r="AC96">
        <f t="shared" si="3"/>
        <v>7.5909598677111223</v>
      </c>
      <c r="AD96">
        <f t="shared" si="4"/>
        <v>774.66299090766483</v>
      </c>
      <c r="AE96">
        <f>'IDT-1'!F96</f>
        <v>0</v>
      </c>
      <c r="AF96" s="26"/>
      <c r="AG96">
        <f t="shared" si="5"/>
        <v>774.66299090766483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6.1684999999999999</v>
      </c>
      <c r="E97">
        <f>GT_NG!T97</f>
        <v>12.006220839813375</v>
      </c>
      <c r="F97">
        <f>GT_Spot!T97</f>
        <v>0</v>
      </c>
      <c r="G97">
        <f>PPCL_NG!T97</f>
        <v>26.648096564531098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5.5339839999999993</v>
      </c>
      <c r="O97">
        <f>TPDDL_ISGS_exbus!BB97</f>
        <v>354.12725565117483</v>
      </c>
      <c r="P97" s="77">
        <v>71.197129032258076</v>
      </c>
      <c r="Q97" s="77">
        <v>22.11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230.96999999999997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2.94</v>
      </c>
      <c r="AB97" s="117">
        <f>-STOA!P97</f>
        <v>0</v>
      </c>
      <c r="AC97">
        <f t="shared" si="3"/>
        <v>7.2315112975922808</v>
      </c>
      <c r="AD97">
        <f t="shared" si="4"/>
        <v>764.3091829680211</v>
      </c>
      <c r="AE97">
        <f>'IDT-1'!F97</f>
        <v>0</v>
      </c>
      <c r="AF97" s="26"/>
      <c r="AG97">
        <f t="shared" si="5"/>
        <v>764.3091829680211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6.1684999999999999</v>
      </c>
      <c r="E98">
        <f>GT_NG!T98</f>
        <v>12.006220839813375</v>
      </c>
      <c r="F98">
        <f>GT_Spot!T98</f>
        <v>0</v>
      </c>
      <c r="G98">
        <f>PPCL_NG!T98</f>
        <v>26.648096564531098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5.7523999999999988</v>
      </c>
      <c r="O98">
        <f>TPDDL_ISGS_exbus!BB98</f>
        <v>351.08611063809366</v>
      </c>
      <c r="P98" s="77">
        <v>71.197129032258076</v>
      </c>
      <c r="Q98" s="77">
        <v>22.11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232.12999999999997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2.94</v>
      </c>
      <c r="AB98" s="117">
        <f>-STOA!P98</f>
        <v>0</v>
      </c>
      <c r="AC98">
        <f t="shared" si="3"/>
        <v>7.4388324703320503</v>
      </c>
      <c r="AD98">
        <f t="shared" si="4"/>
        <v>737.4391327822002</v>
      </c>
      <c r="AE98">
        <f>'IDT-1'!F98</f>
        <v>0</v>
      </c>
      <c r="AF98" s="26"/>
      <c r="AG98">
        <f t="shared" si="5"/>
        <v>737.4391327822002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0.1480439999999999</v>
      </c>
      <c r="E99">
        <f t="shared" si="6"/>
        <v>0.27631921506068724</v>
      </c>
      <c r="F99">
        <f t="shared" si="6"/>
        <v>0</v>
      </c>
      <c r="G99">
        <f t="shared" si="6"/>
        <v>0.63613323143307232</v>
      </c>
      <c r="H99">
        <f t="shared" si="6"/>
        <v>0.16822765815749324</v>
      </c>
      <c r="I99">
        <f t="shared" si="6"/>
        <v>1.5874841218516951</v>
      </c>
      <c r="J99">
        <f t="shared" si="6"/>
        <v>0</v>
      </c>
      <c r="K99">
        <f t="shared" si="6"/>
        <v>0</v>
      </c>
      <c r="L99">
        <f t="shared" si="6"/>
        <v>0.14596800261658349</v>
      </c>
      <c r="M99">
        <f t="shared" si="6"/>
        <v>0</v>
      </c>
      <c r="N99">
        <f t="shared" si="6"/>
        <v>0.12259941199999996</v>
      </c>
      <c r="O99">
        <f t="shared" si="6"/>
        <v>10.271242269961537</v>
      </c>
      <c r="P99" s="77">
        <f t="shared" si="6"/>
        <v>1.6028283719547987</v>
      </c>
      <c r="Q99" s="77">
        <f t="shared" si="6"/>
        <v>0.43550770284327384</v>
      </c>
      <c r="R99" s="80">
        <f>SUM(R3:R98)/4000</f>
        <v>0.19590999841191906</v>
      </c>
      <c r="S99" s="80">
        <f t="shared" si="6"/>
        <v>0</v>
      </c>
      <c r="T99" s="78">
        <f t="shared" si="6"/>
        <v>0.75072250000000007</v>
      </c>
      <c r="U99" s="78">
        <f t="shared" si="6"/>
        <v>6.1933200000000035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0.67773250000000007</v>
      </c>
      <c r="Z99" s="75">
        <f t="shared" si="6"/>
        <v>-0.55258249999999998</v>
      </c>
      <c r="AA99" s="117">
        <f t="shared" si="6"/>
        <v>6.9739999999999983E-2</v>
      </c>
      <c r="AB99" s="117">
        <f t="shared" si="6"/>
        <v>0</v>
      </c>
      <c r="AC99">
        <f t="shared" si="6"/>
        <v>0.23185882753064008</v>
      </c>
      <c r="AD99">
        <f t="shared" si="6"/>
        <v>24.108025156760416</v>
      </c>
      <c r="AE99">
        <f t="shared" si="6"/>
        <v>2.7755249999999999E-2</v>
      </c>
      <c r="AG99">
        <f t="shared" si="6"/>
        <v>24.135780406760414</v>
      </c>
      <c r="AI99">
        <f t="shared" si="6"/>
        <v>0</v>
      </c>
      <c r="AJ99">
        <f t="shared" si="6"/>
        <v>0</v>
      </c>
      <c r="AK99">
        <f t="shared" si="6"/>
        <v>2.0569375000000001</v>
      </c>
      <c r="AL99">
        <f t="shared" si="6"/>
        <v>-0.44624999999999998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82" activePane="bottomRight" state="frozen"/>
      <selection activeCell="M3" sqref="M3:M98"/>
      <selection pane="topRight" activeCell="M3" sqref="M3:M98"/>
      <selection pane="bottomLeft" activeCell="M3" sqref="M3:M98"/>
      <selection pane="bottomRight" activeCell="I105" sqref="I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44956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0.99629999999999996</v>
      </c>
      <c r="E3">
        <f>GT_NG!S3</f>
        <v>2.0710730948678071</v>
      </c>
      <c r="F3">
        <f>GT_Spot!S3</f>
        <v>0</v>
      </c>
      <c r="G3">
        <f>PPCL_NG!S3</f>
        <v>44.99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0.98705279999999973</v>
      </c>
      <c r="O3">
        <f>NDMC_ISGS_exbus!BB3</f>
        <v>95.435083403877243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1.823232808271142</v>
      </c>
      <c r="AD3">
        <f>SUM(B3:AB3,AI3:AR3)-AC3</f>
        <v>125.00718848528896</v>
      </c>
      <c r="AE3">
        <f>'IDT-1'!E3</f>
        <v>0</v>
      </c>
      <c r="AF3" s="26"/>
      <c r="AG3">
        <f>SUM(AD3:AF3)+AT3</f>
        <v>125.00718848528896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-40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0.99629999999999996</v>
      </c>
      <c r="E4">
        <f>GT_NG!S4</f>
        <v>2.0710730948678071</v>
      </c>
      <c r="F4">
        <f>GT_Spot!S4</f>
        <v>0</v>
      </c>
      <c r="G4">
        <f>PPCL_NG!S4</f>
        <v>44.99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0.93432039999999983</v>
      </c>
      <c r="O4">
        <f>NDMC_ISGS_exbus!BB4</f>
        <v>95.435043933254832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1.867159053420641</v>
      </c>
      <c r="AD4">
        <f t="shared" ref="AD4:AD67" si="1">SUM(B4:AB4,AI4:AR4)-AC4</f>
        <v>119.91049036951705</v>
      </c>
      <c r="AE4">
        <f>'IDT-1'!E4</f>
        <v>0</v>
      </c>
      <c r="AF4" s="26"/>
      <c r="AG4">
        <f t="shared" ref="AG4:AG67" si="2">SUM(AD4:AF4)+AT4</f>
        <v>119.91049036951705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0.99629999999999996</v>
      </c>
      <c r="E5">
        <f>GT_NG!S5</f>
        <v>2.0710730948678071</v>
      </c>
      <c r="F5">
        <f>GT_Spot!S5</f>
        <v>0</v>
      </c>
      <c r="G5">
        <f>PPCL_NG!S5</f>
        <v>44.99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0.91579279999999985</v>
      </c>
      <c r="O5">
        <f>NDMC_ISGS_exbus!BB5</f>
        <v>95.44471731466264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1.8670811362970299</v>
      </c>
      <c r="AD5">
        <f t="shared" si="1"/>
        <v>119.90171406804848</v>
      </c>
      <c r="AE5">
        <f>'IDT-1'!E5</f>
        <v>0</v>
      </c>
      <c r="AF5" s="26"/>
      <c r="AG5">
        <f t="shared" si="2"/>
        <v>119.90171406804848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0.99629999999999996</v>
      </c>
      <c r="E6">
        <f>GT_NG!S6</f>
        <v>2.0710730948678071</v>
      </c>
      <c r="F6">
        <f>GT_Spot!S6</f>
        <v>0</v>
      </c>
      <c r="G6">
        <f>PPCL_NG!S6</f>
        <v>40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0.9392067999999999</v>
      </c>
      <c r="O6">
        <f>NDMC_ISGS_exbus!BB6</f>
        <v>95.444696073840078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1.8233749925777913</v>
      </c>
      <c r="AD6">
        <f t="shared" si="1"/>
        <v>114.97881297094516</v>
      </c>
      <c r="AE6">
        <f>'IDT-1'!E6</f>
        <v>0</v>
      </c>
      <c r="AF6" s="26"/>
      <c r="AG6">
        <f t="shared" si="2"/>
        <v>114.97881297094516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0.99629999999999996</v>
      </c>
      <c r="E7">
        <f>GT_NG!S7</f>
        <v>2.0710730948678071</v>
      </c>
      <c r="F7">
        <f>GT_Spot!S7</f>
        <v>0</v>
      </c>
      <c r="G7">
        <f>PPCL_NG!S7</f>
        <v>40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0.9880707999999998</v>
      </c>
      <c r="O7">
        <f>NDMC_ISGS_exbus!BB7</f>
        <v>95.454713814821858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1.9126744271203842</v>
      </c>
      <c r="AD7">
        <f t="shared" si="1"/>
        <v>104.94839527738435</v>
      </c>
      <c r="AE7">
        <f>'IDT-1'!E7</f>
        <v>0</v>
      </c>
      <c r="AF7" s="26"/>
      <c r="AG7">
        <f t="shared" si="2"/>
        <v>104.94839527738435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0.99629999999999996</v>
      </c>
      <c r="E8">
        <f>GT_NG!S8</f>
        <v>2.0710730948678071</v>
      </c>
      <c r="F8">
        <f>GT_Spot!S8</f>
        <v>0</v>
      </c>
      <c r="G8">
        <f>PPCL_NG!S8</f>
        <v>40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0.97931599999999974</v>
      </c>
      <c r="O8">
        <f>NDMC_ISGS_exbus!BB8</f>
        <v>95.46508014896385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1.8682979710098573</v>
      </c>
      <c r="AD8">
        <f t="shared" si="1"/>
        <v>109.99438326763688</v>
      </c>
      <c r="AE8">
        <f>'IDT-1'!E8</f>
        <v>0</v>
      </c>
      <c r="AF8" s="26"/>
      <c r="AG8">
        <f t="shared" si="2"/>
        <v>109.99438326763688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0.99629999999999996</v>
      </c>
      <c r="E9">
        <f>GT_NG!S9</f>
        <v>2.0710730948678071</v>
      </c>
      <c r="F9">
        <f>GT_Spot!S9</f>
        <v>0</v>
      </c>
      <c r="G9">
        <f>PPCL_NG!S9</f>
        <v>40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0.99580759999999979</v>
      </c>
      <c r="O9">
        <f>NDMC_ISGS_exbus!BB9</f>
        <v>95.564704860529119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1.9137104321626082</v>
      </c>
      <c r="AD9">
        <f t="shared" si="1"/>
        <v>105.06508711804939</v>
      </c>
      <c r="AE9">
        <f>'IDT-1'!E9</f>
        <v>0</v>
      </c>
      <c r="AF9" s="26"/>
      <c r="AG9">
        <f t="shared" si="2"/>
        <v>105.06508711804939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0.99629999999999996</v>
      </c>
      <c r="E10">
        <f>GT_NG!S10</f>
        <v>2.0710730948678071</v>
      </c>
      <c r="F10">
        <f>GT_Spot!S10</f>
        <v>0</v>
      </c>
      <c r="G10">
        <f>PPCL_NG!S10</f>
        <v>40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0.96058479999999991</v>
      </c>
      <c r="O10">
        <f>NDMC_ISGS_exbus!BB10</f>
        <v>95.474805971147859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1.9126093612960529</v>
      </c>
      <c r="AD10">
        <f t="shared" si="1"/>
        <v>104.94106649953467</v>
      </c>
      <c r="AE10">
        <f>'IDT-1'!E10</f>
        <v>0</v>
      </c>
      <c r="AF10" s="26"/>
      <c r="AG10">
        <f t="shared" si="2"/>
        <v>104.94106649953467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0.99629999999999996</v>
      </c>
      <c r="E11">
        <f>GT_NG!S11</f>
        <v>2.0710730948678071</v>
      </c>
      <c r="F11">
        <f>GT_Spot!S11</f>
        <v>0</v>
      </c>
      <c r="G11">
        <f>PPCL_NG!S11</f>
        <v>40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0.94022479999999986</v>
      </c>
      <c r="O11">
        <f>NDMC_ISGS_exbus!BB11</f>
        <v>95.474465816852671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1.9124271999382554</v>
      </c>
      <c r="AD11">
        <f t="shared" si="1"/>
        <v>104.92054850659729</v>
      </c>
      <c r="AE11">
        <f>'IDT-1'!E11</f>
        <v>0</v>
      </c>
      <c r="AF11" s="26"/>
      <c r="AG11">
        <f t="shared" si="2"/>
        <v>104.92054850659729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0.99629999999999996</v>
      </c>
      <c r="E12">
        <f>GT_NG!S12</f>
        <v>2.0710730948678071</v>
      </c>
      <c r="F12">
        <f>GT_Spot!S12</f>
        <v>0</v>
      </c>
      <c r="G12">
        <f>PPCL_NG!S12</f>
        <v>40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0.92352959999999984</v>
      </c>
      <c r="O12">
        <f>NDMC_ISGS_exbus!BB12</f>
        <v>95.474444576030109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1.9122800952590167</v>
      </c>
      <c r="AD12">
        <f t="shared" si="1"/>
        <v>104.90397917045395</v>
      </c>
      <c r="AE12">
        <f>'IDT-1'!E12</f>
        <v>0</v>
      </c>
      <c r="AF12" s="26"/>
      <c r="AG12">
        <f t="shared" si="2"/>
        <v>104.90397917045395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0.99629999999999996</v>
      </c>
      <c r="E13">
        <f>GT_NG!S13</f>
        <v>1.92099533437014</v>
      </c>
      <c r="F13">
        <f>GT_Spot!S13</f>
        <v>0</v>
      </c>
      <c r="G13">
        <f>PPCL_NG!S13</f>
        <v>40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0.90398400000000001</v>
      </c>
      <c r="O13">
        <f>NDMC_ISGS_exbus!BB13</f>
        <v>95.480588952552665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1.910841480200036</v>
      </c>
      <c r="AD13">
        <f t="shared" si="1"/>
        <v>104.74193880153784</v>
      </c>
      <c r="AE13">
        <f>'IDT-1'!E13</f>
        <v>0</v>
      </c>
      <c r="AF13" s="26"/>
      <c r="AG13">
        <f t="shared" si="2"/>
        <v>104.74193880153784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0.99629999999999996</v>
      </c>
      <c r="E14">
        <f>GT_NG!S14</f>
        <v>1.92099533437014</v>
      </c>
      <c r="F14">
        <f>GT_Spot!S14</f>
        <v>0</v>
      </c>
      <c r="G14">
        <f>PPCL_NG!S14</f>
        <v>40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0.92739799999999972</v>
      </c>
      <c r="O14">
        <f>NDMC_ISGS_exbus!BB14</f>
        <v>95.480838988536092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1.9110497237166899</v>
      </c>
      <c r="AD14">
        <f t="shared" si="1"/>
        <v>104.7653945940046</v>
      </c>
      <c r="AE14">
        <f>'IDT-1'!E14</f>
        <v>0</v>
      </c>
      <c r="AF14" s="26"/>
      <c r="AG14">
        <f t="shared" si="2"/>
        <v>104.7653945940046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0.99629999999999996</v>
      </c>
      <c r="E15">
        <f>GT_NG!S15</f>
        <v>2.019767441860465</v>
      </c>
      <c r="F15">
        <f>GT_Spot!S15</f>
        <v>0</v>
      </c>
      <c r="G15">
        <f>PPCL_NG!S15</f>
        <v>40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0.84921559999999985</v>
      </c>
      <c r="O15">
        <f>NDMC_ISGS_exbus!BB15</f>
        <v>95.83041391332857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1.9143071724807788</v>
      </c>
      <c r="AD15">
        <f t="shared" si="1"/>
        <v>105.13230177752332</v>
      </c>
      <c r="AE15">
        <f>'IDT-1'!E15</f>
        <v>0</v>
      </c>
      <c r="AF15" s="26"/>
      <c r="AG15">
        <f t="shared" si="2"/>
        <v>105.13230177752332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0.99629999999999996</v>
      </c>
      <c r="E16">
        <f>GT_NG!S16</f>
        <v>2.019767441860465</v>
      </c>
      <c r="F16">
        <f>GT_Spot!S16</f>
        <v>0</v>
      </c>
      <c r="G16">
        <f>PPCL_NG!S16</f>
        <v>40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0.86204239999999988</v>
      </c>
      <c r="O16">
        <f>NDMC_ISGS_exbus!BB16</f>
        <v>95.830392672506008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1.91441986140154</v>
      </c>
      <c r="AD16">
        <f t="shared" si="1"/>
        <v>105.14499464777998</v>
      </c>
      <c r="AE16">
        <f>'IDT-1'!E16</f>
        <v>0</v>
      </c>
      <c r="AF16" s="26"/>
      <c r="AG16">
        <f t="shared" si="2"/>
        <v>105.14499464777998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0.99629999999999996</v>
      </c>
      <c r="E17">
        <f>GT_NG!S17</f>
        <v>2.019767441860465</v>
      </c>
      <c r="F17">
        <f>GT_Spot!S17</f>
        <v>0</v>
      </c>
      <c r="G17">
        <f>PPCL_NG!S17</f>
        <v>40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0.92454759999999991</v>
      </c>
      <c r="O17">
        <f>NDMC_ISGS_exbus!BB17</f>
        <v>95.839909774127307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1.9150536576558075</v>
      </c>
      <c r="AD17">
        <f t="shared" si="1"/>
        <v>105.21638315314702</v>
      </c>
      <c r="AE17">
        <f>'IDT-1'!E17</f>
        <v>0</v>
      </c>
      <c r="AF17" s="26"/>
      <c r="AG17">
        <f t="shared" si="2"/>
        <v>105.21638315314702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0.99629999999999996</v>
      </c>
      <c r="E18">
        <f>GT_NG!S18</f>
        <v>2.019767441860465</v>
      </c>
      <c r="F18">
        <f>GT_Spot!S18</f>
        <v>0</v>
      </c>
      <c r="G18">
        <f>PPCL_NG!S18</f>
        <v>40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0.93228439999999979</v>
      </c>
      <c r="O18">
        <f>NDMC_ISGS_exbus!BB18</f>
        <v>95.91973716720473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1.9158242225548889</v>
      </c>
      <c r="AD18">
        <f t="shared" si="1"/>
        <v>105.30317678132538</v>
      </c>
      <c r="AE18">
        <f>'IDT-1'!E18</f>
        <v>0</v>
      </c>
      <c r="AF18" s="26"/>
      <c r="AG18">
        <f t="shared" si="2"/>
        <v>105.30317678132538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0.99629999999999996</v>
      </c>
      <c r="E19">
        <f>GT_NG!S19</f>
        <v>2.019767441860465</v>
      </c>
      <c r="F19">
        <f>GT_Spot!S19</f>
        <v>0</v>
      </c>
      <c r="G19">
        <f>PPCL_NG!S19</f>
        <v>40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0.93228439999999979</v>
      </c>
      <c r="O19">
        <f>NDMC_ISGS_exbus!BB19</f>
        <v>96.379410027727303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1.9198693437274876</v>
      </c>
      <c r="AD19">
        <f t="shared" si="1"/>
        <v>105.75880452067535</v>
      </c>
      <c r="AE19">
        <f>'IDT-1'!E19</f>
        <v>0</v>
      </c>
      <c r="AF19" s="26"/>
      <c r="AG19">
        <f t="shared" si="2"/>
        <v>105.75880452067535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0.99629999999999996</v>
      </c>
      <c r="E20">
        <f>GT_NG!S20</f>
        <v>2.0710730948678071</v>
      </c>
      <c r="F20">
        <f>GT_Spot!S20</f>
        <v>0</v>
      </c>
      <c r="G20">
        <f>PPCL_NG!S20</f>
        <v>40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0.92454759999999991</v>
      </c>
      <c r="O20">
        <f>NDMC_ISGS_exbus!BB20</f>
        <v>96.486793250646585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1.921197721995642</v>
      </c>
      <c r="AD20">
        <f t="shared" si="1"/>
        <v>105.90842821833382</v>
      </c>
      <c r="AE20">
        <f>'IDT-1'!E20</f>
        <v>0</v>
      </c>
      <c r="AF20" s="26"/>
      <c r="AG20">
        <f t="shared" si="2"/>
        <v>105.90842821833382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0.99629999999999996</v>
      </c>
      <c r="E21">
        <f>GT_NG!S21</f>
        <v>2.0710730948678071</v>
      </c>
      <c r="F21">
        <f>GT_Spot!S21</f>
        <v>0</v>
      </c>
      <c r="G21">
        <f>PPCL_NG!S21</f>
        <v>40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0.94307519999999978</v>
      </c>
      <c r="O21">
        <f>NDMC_ISGS_exbus!BB21</f>
        <v>96.475925398358882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1.9212651277755102</v>
      </c>
      <c r="AD21">
        <f t="shared" si="1"/>
        <v>105.91602056026625</v>
      </c>
      <c r="AE21">
        <f>'IDT-1'!E21</f>
        <v>0</v>
      </c>
      <c r="AF21" s="26"/>
      <c r="AG21">
        <f t="shared" si="2"/>
        <v>105.91602056026625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0.99629999999999996</v>
      </c>
      <c r="E22">
        <f>GT_NG!S22</f>
        <v>2.1247278382581647</v>
      </c>
      <c r="F22">
        <f>GT_Spot!S22</f>
        <v>0</v>
      </c>
      <c r="G22">
        <f>PPCL_NG!S22</f>
        <v>40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0.97442959999999967</v>
      </c>
      <c r="O22">
        <f>NDMC_ISGS_exbus!BB22</f>
        <v>96.687576532669993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1.9238757382192828</v>
      </c>
      <c r="AD22">
        <f t="shared" si="1"/>
        <v>106.21007022752393</v>
      </c>
      <c r="AE22">
        <f>'IDT-1'!E22</f>
        <v>0</v>
      </c>
      <c r="AF22" s="26"/>
      <c r="AG22">
        <f t="shared" si="2"/>
        <v>106.21007022752393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0.99629999999999996</v>
      </c>
      <c r="E23">
        <f>GT_NG!S23</f>
        <v>2.1247278382581647</v>
      </c>
      <c r="F23">
        <f>GT_Spot!S23</f>
        <v>0</v>
      </c>
      <c r="G23">
        <f>PPCL_NG!S23</f>
        <v>40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0.9880707999999998</v>
      </c>
      <c r="O23">
        <f>NDMC_ISGS_exbus!BB23</f>
        <v>96.139441426311663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1.8622874011557853</v>
      </c>
      <c r="AD23">
        <f t="shared" si="1"/>
        <v>111.32625266341404</v>
      </c>
      <c r="AE23">
        <f>'IDT-1'!E23</f>
        <v>0</v>
      </c>
      <c r="AF23" s="26"/>
      <c r="AG23">
        <f t="shared" si="2"/>
        <v>111.32625266341404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-49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0.99629999999999996</v>
      </c>
      <c r="E24">
        <f>GT_NG!S24</f>
        <v>2.1247278382581647</v>
      </c>
      <c r="F24">
        <f>GT_Spot!S24</f>
        <v>0</v>
      </c>
      <c r="G24">
        <f>PPCL_NG!S24</f>
        <v>40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1.0379527999999998</v>
      </c>
      <c r="O24">
        <f>NDMC_ISGS_exbus!BB24</f>
        <v>96.951596157219214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1.8609951968655765</v>
      </c>
      <c r="AD24">
        <f t="shared" si="1"/>
        <v>113.18958159861181</v>
      </c>
      <c r="AE24">
        <f>'IDT-1'!E24</f>
        <v>0</v>
      </c>
      <c r="AF24" s="26"/>
      <c r="AG24">
        <f t="shared" si="2"/>
        <v>113.18958159861181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-48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0.99629999999999996</v>
      </c>
      <c r="E25">
        <f>GT_NG!S25</f>
        <v>2.1247278382581647</v>
      </c>
      <c r="F25">
        <f>GT_Spot!S25</f>
        <v>0</v>
      </c>
      <c r="G25">
        <f>PPCL_NG!S25</f>
        <v>40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1.0564803999999999</v>
      </c>
      <c r="O25">
        <f>NDMC_ISGS_exbus!BB25</f>
        <v>95.626601945281934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1.8317420356361376</v>
      </c>
      <c r="AD25">
        <f t="shared" si="1"/>
        <v>113.91236814790396</v>
      </c>
      <c r="AE25">
        <f>'IDT-1'!E25</f>
        <v>0</v>
      </c>
      <c r="AF25" s="26"/>
      <c r="AG25">
        <f t="shared" si="2"/>
        <v>113.91236814790396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-46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0.99629999999999996</v>
      </c>
      <c r="E26">
        <f>GT_NG!S26</f>
        <v>2.1247278382581647</v>
      </c>
      <c r="F26">
        <f>GT_Spot!S26</f>
        <v>0</v>
      </c>
      <c r="G26">
        <f>PPCL_NG!S26</f>
        <v>40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1.0359167999999999</v>
      </c>
      <c r="O26">
        <f>NDMC_ISGS_exbus!BB26</f>
        <v>96.825058527426592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1.8243512388346201</v>
      </c>
      <c r="AD26">
        <f t="shared" si="1"/>
        <v>117.09765192685015</v>
      </c>
      <c r="AE26">
        <f>'IDT-1'!E26</f>
        <v>0</v>
      </c>
      <c r="AF26" s="26"/>
      <c r="AG26">
        <f t="shared" si="2"/>
        <v>117.09765192685015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-44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0.99629999999999996</v>
      </c>
      <c r="E27">
        <f>GT_NG!S27</f>
        <v>2.0710730948678071</v>
      </c>
      <c r="F27">
        <f>GT_Spot!S27</f>
        <v>0</v>
      </c>
      <c r="G27">
        <f>PPCL_NG!S27</f>
        <v>40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0.9392067999999999</v>
      </c>
      <c r="O27">
        <f>NDMC_ISGS_exbus!BB27</f>
        <v>96.596614071011999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1.7741532077875553</v>
      </c>
      <c r="AD27">
        <f t="shared" si="1"/>
        <v>119.47904075809225</v>
      </c>
      <c r="AE27">
        <f>'IDT-1'!E27</f>
        <v>0</v>
      </c>
      <c r="AF27" s="26"/>
      <c r="AG27">
        <f t="shared" si="2"/>
        <v>119.47904075809225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0.99629999999999996</v>
      </c>
      <c r="E28">
        <f>GT_NG!S28</f>
        <v>2.0530730677921394</v>
      </c>
      <c r="F28">
        <f>GT_Spot!S28</f>
        <v>0</v>
      </c>
      <c r="G28">
        <f>PPCL_NG!S28</f>
        <v>40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0.83068799999999987</v>
      </c>
      <c r="O28">
        <f>NDMC_ISGS_exbus!BB28</f>
        <v>97.580163927441134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1.7373044432348892</v>
      </c>
      <c r="AD28">
        <f t="shared" si="1"/>
        <v>125.37292055199838</v>
      </c>
      <c r="AE28">
        <f>'IDT-1'!E28</f>
        <v>0</v>
      </c>
      <c r="AF28" s="26"/>
      <c r="AG28">
        <f t="shared" si="2"/>
        <v>125.37292055199838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0.99629999999999996</v>
      </c>
      <c r="E29">
        <f>GT_NG!S29</f>
        <v>2.0530730677921394</v>
      </c>
      <c r="F29">
        <f>GT_Spot!S29</f>
        <v>0</v>
      </c>
      <c r="G29">
        <f>PPCL_NG!S29</f>
        <v>40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0.84921559999999985</v>
      </c>
      <c r="O29">
        <f>NDMC_ISGS_exbus!BB29</f>
        <v>98.443375916641145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1.7006731140088727</v>
      </c>
      <c r="AD29">
        <f t="shared" si="1"/>
        <v>131.29129147042443</v>
      </c>
      <c r="AE29">
        <f>'IDT-1'!E29</f>
        <v>0</v>
      </c>
      <c r="AF29" s="26"/>
      <c r="AG29">
        <f t="shared" si="2"/>
        <v>131.29129147042443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0.99629999999999996</v>
      </c>
      <c r="E30">
        <f>GT_NG!S30</f>
        <v>2.0530730677921394</v>
      </c>
      <c r="F30">
        <f>GT_Spot!S30</f>
        <v>0</v>
      </c>
      <c r="G30">
        <f>PPCL_NG!S30</f>
        <v>40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0.88443839999999996</v>
      </c>
      <c r="O30">
        <f>NDMC_ISGS_exbus!BB30</f>
        <v>100.37599534504112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1.6647213604856204</v>
      </c>
      <c r="AD30">
        <f t="shared" si="1"/>
        <v>139.29508545234762</v>
      </c>
      <c r="AE30">
        <f>'IDT-1'!E30</f>
        <v>0</v>
      </c>
      <c r="AF30" s="26"/>
      <c r="AG30">
        <f t="shared" si="2"/>
        <v>139.29508545234762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-24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0.99629999999999996</v>
      </c>
      <c r="E31">
        <f>GT_NG!S31</f>
        <v>2.0530730677921394</v>
      </c>
      <c r="F31">
        <f>GT_Spot!S31</f>
        <v>0</v>
      </c>
      <c r="G31">
        <f>PPCL_NG!S31</f>
        <v>40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0.91966119999999996</v>
      </c>
      <c r="O31">
        <f>NDMC_ISGS_exbus!BB31</f>
        <v>102.17881723424112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1.6187492610952132</v>
      </c>
      <c r="AD31">
        <f t="shared" si="1"/>
        <v>148.17910224093805</v>
      </c>
      <c r="AE31">
        <f>'IDT-1'!E31</f>
        <v>0</v>
      </c>
      <c r="AF31" s="26"/>
      <c r="AG31">
        <f t="shared" si="2"/>
        <v>148.17910224093805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-17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0.99629999999999996</v>
      </c>
      <c r="E32">
        <f>GT_NG!S32</f>
        <v>2.0530730677921394</v>
      </c>
      <c r="F32">
        <f>GT_Spot!S32</f>
        <v>0</v>
      </c>
      <c r="G32">
        <f>PPCL_NG!S32</f>
        <v>40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0.9361527999999999</v>
      </c>
      <c r="O32">
        <f>NDMC_ISGS_exbus!BB32</f>
        <v>102.70347787944112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1.5613645081976062</v>
      </c>
      <c r="AD32">
        <f t="shared" si="1"/>
        <v>155.77763923903566</v>
      </c>
      <c r="AE32">
        <f>'IDT-1'!E32</f>
        <v>0</v>
      </c>
      <c r="AF32" s="26"/>
      <c r="AG32">
        <f t="shared" si="2"/>
        <v>155.77763923903566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0.99629999999999996</v>
      </c>
      <c r="E33">
        <f>GT_NG!S33</f>
        <v>2.0530730677921394</v>
      </c>
      <c r="F33">
        <f>GT_Spot!S33</f>
        <v>0</v>
      </c>
      <c r="G33">
        <f>PPCL_NG!S33</f>
        <v>40</v>
      </c>
      <c r="H33">
        <f>PPCL_Spot!S33</f>
        <v>0</v>
      </c>
      <c r="I33">
        <f>Bawana_NG!S33</f>
        <v>17.999708761427069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0.84432919999999989</v>
      </c>
      <c r="O33">
        <f>NDMC_ISGS_exbus!BB33</f>
        <v>102.76114987944112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1.472280135996211</v>
      </c>
      <c r="AD33">
        <f t="shared" si="1"/>
        <v>165.83228077266412</v>
      </c>
      <c r="AE33">
        <f>'IDT-1'!E33</f>
        <v>0</v>
      </c>
      <c r="AF33" s="26"/>
      <c r="AG33">
        <f t="shared" si="2"/>
        <v>165.83228077266412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0.99629999999999996</v>
      </c>
      <c r="E34">
        <f>GT_NG!S34</f>
        <v>2.0530730677921394</v>
      </c>
      <c r="F34">
        <f>GT_Spot!S34</f>
        <v>0</v>
      </c>
      <c r="G34">
        <f>PPCL_NG!S34</f>
        <v>40</v>
      </c>
      <c r="H34">
        <f>PPCL_Spot!S34</f>
        <v>0</v>
      </c>
      <c r="I34">
        <f>Bawana_NG!S34</f>
        <v>17.999708761427069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0.81887919999999992</v>
      </c>
      <c r="O34">
        <f>NDMC_ISGS_exbus!BB34</f>
        <v>102.81882187944112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1.4725636895962109</v>
      </c>
      <c r="AD34">
        <f t="shared" si="1"/>
        <v>165.86421921906413</v>
      </c>
      <c r="AE34">
        <f>'IDT-1'!E34</f>
        <v>0</v>
      </c>
      <c r="AF34" s="26"/>
      <c r="AG34">
        <f t="shared" si="2"/>
        <v>165.86421921906413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0.99629999999999996</v>
      </c>
      <c r="E35">
        <f>GT_NG!S35</f>
        <v>2.0530730677921394</v>
      </c>
      <c r="F35">
        <f>GT_Spot!S35</f>
        <v>0</v>
      </c>
      <c r="G35">
        <f>PPCL_NG!S35</f>
        <v>40</v>
      </c>
      <c r="H35">
        <f>PPCL_Spot!S35</f>
        <v>0</v>
      </c>
      <c r="I35">
        <f>Bawana_NG!S35</f>
        <v>17.999708761427069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0.87181519999999979</v>
      </c>
      <c r="O35">
        <f>NDMC_ISGS_exbus!BB35</f>
        <v>102.86649387944111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1.6425850399962107</v>
      </c>
      <c r="AD35">
        <f t="shared" si="1"/>
        <v>185.0148058686641</v>
      </c>
      <c r="AE35">
        <f>'IDT-1'!E35</f>
        <v>0</v>
      </c>
      <c r="AF35" s="26"/>
      <c r="AG35">
        <f t="shared" si="2"/>
        <v>185.0148058686641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19.22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0.99629999999999996</v>
      </c>
      <c r="E36">
        <f>GT_NG!S36</f>
        <v>2.0530730677921394</v>
      </c>
      <c r="F36">
        <f>GT_Spot!S36</f>
        <v>0</v>
      </c>
      <c r="G36">
        <f>PPCL_NG!S36</f>
        <v>40</v>
      </c>
      <c r="H36">
        <f>PPCL_Spot!S36</f>
        <v>0</v>
      </c>
      <c r="I36">
        <f>Bawana_NG!S36</f>
        <v>17.999708761427069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0.90988839999999993</v>
      </c>
      <c r="O36">
        <f>NDMC_ISGS_exbus!BB36</f>
        <v>102.48381144224112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1.6395524787088509</v>
      </c>
      <c r="AD36">
        <f t="shared" si="1"/>
        <v>184.67322919275148</v>
      </c>
      <c r="AE36">
        <f>'IDT-1'!E36</f>
        <v>0</v>
      </c>
      <c r="AF36" s="26"/>
      <c r="AG36">
        <f t="shared" si="2"/>
        <v>184.67322919275148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0.99629999999999996</v>
      </c>
      <c r="E37">
        <f>GT_NG!S37</f>
        <v>2.0530730677921394</v>
      </c>
      <c r="F37">
        <f>GT_Spot!S37</f>
        <v>0</v>
      </c>
      <c r="G37">
        <f>PPCL_NG!S37</f>
        <v>41.990666666666669</v>
      </c>
      <c r="H37">
        <f>PPCL_Spot!S37</f>
        <v>0</v>
      </c>
      <c r="I37">
        <f>Bawana_NG!S37</f>
        <v>17.999708761427069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0.90113359999999987</v>
      </c>
      <c r="O37">
        <f>NDMC_ISGS_exbus!BB37</f>
        <v>100.42849903924113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1.723562553989118</v>
      </c>
      <c r="AD37">
        <f t="shared" si="1"/>
        <v>194.1358185811379</v>
      </c>
      <c r="AE37">
        <f>'IDT-1'!E37</f>
        <v>0</v>
      </c>
      <c r="AF37" s="26"/>
      <c r="AG37">
        <f t="shared" si="2"/>
        <v>194.1358185811379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28.84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0.99629999999999996</v>
      </c>
      <c r="E38">
        <f>GT_NG!S38</f>
        <v>2.0530730677921394</v>
      </c>
      <c r="F38">
        <f>GT_Spot!S38</f>
        <v>0</v>
      </c>
      <c r="G38">
        <f>PPCL_NG!S38</f>
        <v>44.99</v>
      </c>
      <c r="H38">
        <f>PPCL_Spot!S38</f>
        <v>0</v>
      </c>
      <c r="I38">
        <f>Bawana_NG!S38</f>
        <v>17.999708761427069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0.86591079999999998</v>
      </c>
      <c r="O38">
        <f>NDMC_ISGS_exbus!BB38</f>
        <v>98.859512233941132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1.7358396427958112</v>
      </c>
      <c r="AD38">
        <f t="shared" si="1"/>
        <v>195.51866522036454</v>
      </c>
      <c r="AE38">
        <f>'IDT-1'!E38</f>
        <v>0</v>
      </c>
      <c r="AF38" s="26"/>
      <c r="AG38">
        <f t="shared" si="2"/>
        <v>195.51866522036454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28.84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0.99629999999999996</v>
      </c>
      <c r="E39">
        <f>GT_NG!S39</f>
        <v>2.0366921656554999</v>
      </c>
      <c r="F39">
        <f>GT_Spot!S39</f>
        <v>0</v>
      </c>
      <c r="G39">
        <f>PPCL_NG!S39</f>
        <v>51.050000000000004</v>
      </c>
      <c r="H39">
        <f>PPCL_Spot!S39</f>
        <v>0</v>
      </c>
      <c r="I39">
        <f>Bawana_NG!S39</f>
        <v>17.999708761427069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0.86102439999999991</v>
      </c>
      <c r="O39">
        <f>NDMC_ISGS_exbus!BB39</f>
        <v>97.071456623541138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1.7732456011654889</v>
      </c>
      <c r="AD39">
        <f t="shared" si="1"/>
        <v>199.73193634945824</v>
      </c>
      <c r="AE39">
        <f>'IDT-1'!E39</f>
        <v>0</v>
      </c>
      <c r="AF39" s="26"/>
      <c r="AG39">
        <f t="shared" si="2"/>
        <v>199.73193634945824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28.84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0.99629999999999996</v>
      </c>
      <c r="E40">
        <f>GT_NG!S40</f>
        <v>2.0366921656554999</v>
      </c>
      <c r="F40">
        <f>GT_Spot!S40</f>
        <v>0</v>
      </c>
      <c r="G40">
        <f>PPCL_NG!S40</f>
        <v>51.050000000000004</v>
      </c>
      <c r="H40">
        <f>PPCL_Spot!S40</f>
        <v>0</v>
      </c>
      <c r="I40">
        <f>Bawana_NG!S40</f>
        <v>17.999708761427069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0.8756835999999999</v>
      </c>
      <c r="O40">
        <f>NDMC_ISGS_exbus!BB40</f>
        <v>96.940391803941139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1.772221231713009</v>
      </c>
      <c r="AD40">
        <f t="shared" si="1"/>
        <v>199.61655509931072</v>
      </c>
      <c r="AE40">
        <f>'IDT-1'!E40</f>
        <v>0</v>
      </c>
      <c r="AF40" s="26"/>
      <c r="AG40">
        <f t="shared" si="2"/>
        <v>199.61655509931072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28.84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0.99629999999999996</v>
      </c>
      <c r="E41">
        <f>GT_NG!S41</f>
        <v>2.0366921656554999</v>
      </c>
      <c r="F41">
        <f>GT_Spot!S41</f>
        <v>0</v>
      </c>
      <c r="G41">
        <f>PPCL_NG!S41</f>
        <v>57.11</v>
      </c>
      <c r="H41">
        <f>PPCL_Spot!S41</f>
        <v>0</v>
      </c>
      <c r="I41">
        <f>Bawana_NG!S41</f>
        <v>17.999708761427069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0.94694359999999977</v>
      </c>
      <c r="O41">
        <f>NDMC_ISGS_exbus!BB41</f>
        <v>96.738321327741147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1.8243980995224489</v>
      </c>
      <c r="AD41">
        <f t="shared" si="1"/>
        <v>205.49356775530129</v>
      </c>
      <c r="AE41">
        <f>'IDT-1'!E41</f>
        <v>0</v>
      </c>
      <c r="AF41" s="26"/>
      <c r="AG41">
        <f t="shared" si="2"/>
        <v>205.49356775530129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28.84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0.99629999999999996</v>
      </c>
      <c r="E42">
        <f>GT_NG!S42</f>
        <v>1.314969744803999</v>
      </c>
      <c r="F42">
        <f>GT_Spot!S42</f>
        <v>0</v>
      </c>
      <c r="G42">
        <f>PPCL_NG!S42</f>
        <v>57.11</v>
      </c>
      <c r="H42">
        <f>PPCL_Spot!S42</f>
        <v>0</v>
      </c>
      <c r="I42">
        <f>Bawana_NG!S42</f>
        <v>17.999708761427069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0.92739799999999972</v>
      </c>
      <c r="O42">
        <f>NDMC_ISGS_exbus!BB42</f>
        <v>96.768321327741148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1.8181389409389557</v>
      </c>
      <c r="AD42">
        <f t="shared" si="1"/>
        <v>204.78855889303327</v>
      </c>
      <c r="AE42">
        <f>'IDT-1'!E42</f>
        <v>0</v>
      </c>
      <c r="AF42" s="26"/>
      <c r="AG42">
        <f t="shared" si="2"/>
        <v>204.78855889303327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28.84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0.99629999999999996</v>
      </c>
      <c r="E43">
        <f>GT_NG!S43</f>
        <v>2.0366921656554999</v>
      </c>
      <c r="F43">
        <f>GT_Spot!S43</f>
        <v>0</v>
      </c>
      <c r="G43">
        <f>PPCL_NG!S43</f>
        <v>69.13315789473684</v>
      </c>
      <c r="H43">
        <f>PPCL_Spot!S43</f>
        <v>0</v>
      </c>
      <c r="I43">
        <f>Bawana_NG!S43</f>
        <v>17.999708761427069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0.90988839999999993</v>
      </c>
      <c r="O43">
        <f>NDMC_ISGS_exbus!BB43</f>
        <v>96.192317414241131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1.9250709687973331</v>
      </c>
      <c r="AD43">
        <f t="shared" si="1"/>
        <v>216.83299366726322</v>
      </c>
      <c r="AE43">
        <f>'IDT-1'!E43</f>
        <v>0</v>
      </c>
      <c r="AF43" s="26"/>
      <c r="AG43">
        <f t="shared" si="2"/>
        <v>216.83299366726322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28.84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0.99629999999999996</v>
      </c>
      <c r="E44">
        <f>GT_NG!S44</f>
        <v>2.0366921656554999</v>
      </c>
      <c r="F44">
        <f>GT_Spot!S44</f>
        <v>0</v>
      </c>
      <c r="G44">
        <f>PPCL_NG!S44</f>
        <v>69.13315789473684</v>
      </c>
      <c r="H44">
        <f>PPCL_Spot!S44</f>
        <v>0</v>
      </c>
      <c r="I44">
        <f>Bawana_NG!S44</f>
        <v>17.999708761427069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0.92251159999999977</v>
      </c>
      <c r="O44">
        <f>NDMC_ISGS_exbus!BB44</f>
        <v>95.586464866841141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1.919850550540213</v>
      </c>
      <c r="AD44">
        <f t="shared" si="1"/>
        <v>216.24498473812034</v>
      </c>
      <c r="AE44">
        <f>'IDT-1'!E44</f>
        <v>0</v>
      </c>
      <c r="AF44" s="26"/>
      <c r="AG44">
        <f t="shared" si="2"/>
        <v>216.24498473812034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28.84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0.99629999999999996</v>
      </c>
      <c r="E45">
        <f>GT_NG!S45</f>
        <v>2.0366921656554999</v>
      </c>
      <c r="F45">
        <f>GT_Spot!S45</f>
        <v>0</v>
      </c>
      <c r="G45">
        <f>PPCL_NG!S45</f>
        <v>48.12952380952381</v>
      </c>
      <c r="H45">
        <f>PPCL_Spot!S45</f>
        <v>33.33</v>
      </c>
      <c r="I45">
        <f>Bawana_NG!S45</f>
        <v>17.999708761427069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0.91579279999999985</v>
      </c>
      <c r="O45">
        <f>NDMC_ISGS_exbus!BB45</f>
        <v>94.955227122241141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2.0227085529978583</v>
      </c>
      <c r="AD45">
        <f t="shared" si="1"/>
        <v>227.83053610584966</v>
      </c>
      <c r="AE45">
        <f>'IDT-1'!E45</f>
        <v>0</v>
      </c>
      <c r="AF45" s="26"/>
      <c r="AG45">
        <f t="shared" si="2"/>
        <v>227.83053610584966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28.84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0.99629999999999996</v>
      </c>
      <c r="E46">
        <f>GT_NG!S46</f>
        <v>2.0366921656554999</v>
      </c>
      <c r="F46">
        <f>GT_Spot!S46</f>
        <v>0</v>
      </c>
      <c r="G46">
        <f>PPCL_NG!S46</f>
        <v>48.160000000000004</v>
      </c>
      <c r="H46">
        <f>PPCL_Spot!S46</f>
        <v>42.42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0.91864319999999977</v>
      </c>
      <c r="O46">
        <f>NDMC_ISGS_exbus!BB46</f>
        <v>94.47260707664114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2.0986613334922106</v>
      </c>
      <c r="AD46">
        <f t="shared" si="1"/>
        <v>236.38558110880444</v>
      </c>
      <c r="AE46">
        <f>'IDT-1'!E46</f>
        <v>0</v>
      </c>
      <c r="AF46" s="26"/>
      <c r="AG46">
        <f t="shared" si="2"/>
        <v>236.38558110880444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28.83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0.99629999999999996</v>
      </c>
      <c r="E47">
        <f>GT_NG!S47</f>
        <v>1.314969744803999</v>
      </c>
      <c r="F47">
        <f>GT_Spot!S47</f>
        <v>0</v>
      </c>
      <c r="G47">
        <f>PPCL_NG!S47</f>
        <v>49.9969698806133</v>
      </c>
      <c r="H47">
        <f>PPCL_Spot!S47</f>
        <v>51.508103557145873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0.89807959999999987</v>
      </c>
      <c r="O47">
        <f>NDMC_ISGS_exbus!BB47</f>
        <v>92.749987000241148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2.1731988060886782</v>
      </c>
      <c r="AD47">
        <f t="shared" si="1"/>
        <v>244.78121097671564</v>
      </c>
      <c r="AE47">
        <f>'IDT-1'!E47</f>
        <v>0</v>
      </c>
      <c r="AF47" s="26"/>
      <c r="AG47">
        <f t="shared" si="2"/>
        <v>244.78121097671564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28.84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0.99629999999999996</v>
      </c>
      <c r="E48">
        <f>GT_NG!S48</f>
        <v>1.314969744803999</v>
      </c>
      <c r="F48">
        <f>GT_Spot!S48</f>
        <v>0</v>
      </c>
      <c r="G48">
        <f>PPCL_NG!S48</f>
        <v>49.9969698806133</v>
      </c>
      <c r="H48">
        <f>PPCL_Spot!S48</f>
        <v>51.51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0.8687611999999999</v>
      </c>
      <c r="O48">
        <f>NDMC_ISGS_exbus!BB48</f>
        <v>92.217366954641136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2.1682704364645145</v>
      </c>
      <c r="AD48">
        <f t="shared" si="1"/>
        <v>244.22609734359392</v>
      </c>
      <c r="AE48">
        <f>'IDT-1'!E48</f>
        <v>0</v>
      </c>
      <c r="AF48" s="26"/>
      <c r="AG48">
        <f t="shared" si="2"/>
        <v>244.22609734359392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28.84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0.99629999999999996</v>
      </c>
      <c r="E49">
        <f>GT_NG!S49</f>
        <v>2.0366921656554999</v>
      </c>
      <c r="F49">
        <f>GT_Spot!S49</f>
        <v>0</v>
      </c>
      <c r="G49">
        <f>PPCL_NG!S49</f>
        <v>49.9969698806133</v>
      </c>
      <c r="H49">
        <f>PPCL_Spot!S49</f>
        <v>51.51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0.89136079999999995</v>
      </c>
      <c r="O49">
        <f>NDMC_ISGS_exbus!BB49</f>
        <v>92.207366954641145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2.1746444702480079</v>
      </c>
      <c r="AD49">
        <f t="shared" si="1"/>
        <v>244.94404533066196</v>
      </c>
      <c r="AE49">
        <f>'IDT-1'!E49</f>
        <v>0</v>
      </c>
      <c r="AF49" s="26"/>
      <c r="AG49">
        <f t="shared" si="2"/>
        <v>244.94404533066196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28.83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0.99629999999999996</v>
      </c>
      <c r="E50">
        <f>GT_NG!S50</f>
        <v>2.0366921656554999</v>
      </c>
      <c r="F50">
        <f>GT_Spot!S50</f>
        <v>0</v>
      </c>
      <c r="G50">
        <f>PPCL_NG!S50</f>
        <v>49.9969698806133</v>
      </c>
      <c r="H50">
        <f>PPCL_Spot!S50</f>
        <v>51.51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0.87670159999999986</v>
      </c>
      <c r="O50">
        <f>NDMC_ISGS_exbus!BB50</f>
        <v>92.207366954641145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2.1746034692880079</v>
      </c>
      <c r="AD50">
        <f t="shared" si="1"/>
        <v>244.93942713162195</v>
      </c>
      <c r="AE50">
        <f>'IDT-1'!E50</f>
        <v>0</v>
      </c>
      <c r="AF50" s="26"/>
      <c r="AG50">
        <f t="shared" si="2"/>
        <v>244.93942713162195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28.84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0.99629999999999996</v>
      </c>
      <c r="E51">
        <f>GT_NG!S51</f>
        <v>2.0366921656554999</v>
      </c>
      <c r="F51">
        <f>GT_Spot!S51</f>
        <v>0</v>
      </c>
      <c r="G51">
        <f>PPCL_NG!S51</f>
        <v>49.9969698806133</v>
      </c>
      <c r="H51">
        <f>PPCL_Spot!S51</f>
        <v>48.48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0.90398400000000001</v>
      </c>
      <c r="O51">
        <f>NDMC_ISGS_exbus!BB51</f>
        <v>92.370651005241129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2.1496164540532874</v>
      </c>
      <c r="AD51">
        <f t="shared" si="1"/>
        <v>242.12498059745667</v>
      </c>
      <c r="AE51">
        <f>'IDT-1'!E51</f>
        <v>0</v>
      </c>
      <c r="AF51" s="26"/>
      <c r="AG51">
        <f t="shared" si="2"/>
        <v>242.12498059745667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28.84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0.99629999999999996</v>
      </c>
      <c r="E52">
        <f>GT_NG!S52</f>
        <v>2.0366921656554999</v>
      </c>
      <c r="F52">
        <f>GT_Spot!S52</f>
        <v>0</v>
      </c>
      <c r="G52">
        <f>PPCL_NG!S52</f>
        <v>49.9969698806133</v>
      </c>
      <c r="H52">
        <f>PPCL_Spot!S52</f>
        <v>48.48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0.92251159999999977</v>
      </c>
      <c r="O52">
        <f>NDMC_ISGS_exbus!BB52</f>
        <v>92.370651005241129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2.1497794969332871</v>
      </c>
      <c r="AD52">
        <f t="shared" si="1"/>
        <v>242.14334515457662</v>
      </c>
      <c r="AE52">
        <f>'IDT-1'!E52</f>
        <v>0</v>
      </c>
      <c r="AF52" s="26"/>
      <c r="AG52">
        <f t="shared" si="2"/>
        <v>242.14334515457662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28.84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0.99629999999999996</v>
      </c>
      <c r="E53">
        <f>GT_NG!S53</f>
        <v>2.0366921656554999</v>
      </c>
      <c r="F53">
        <f>GT_Spot!S53</f>
        <v>0</v>
      </c>
      <c r="G53">
        <f>PPCL_NG!S53</f>
        <v>49.9969698806133</v>
      </c>
      <c r="H53">
        <f>PPCL_Spot!S53</f>
        <v>48.48</v>
      </c>
      <c r="I53">
        <f>Bawana_NG!S53</f>
        <v>18.659147439119113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0.97137559999999978</v>
      </c>
      <c r="O53">
        <f>NDMC_ISGS_exbus!BB53</f>
        <v>92.680651005241117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2.1587379975975356</v>
      </c>
      <c r="AD53">
        <f t="shared" si="1"/>
        <v>243.15239809303148</v>
      </c>
      <c r="AE53">
        <f>'IDT-1'!E53</f>
        <v>0</v>
      </c>
      <c r="AF53" s="26"/>
      <c r="AG53">
        <f t="shared" si="2"/>
        <v>243.15239809303148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28.84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0.99629999999999996</v>
      </c>
      <c r="E54">
        <f>GT_NG!S54</f>
        <v>2.0366921656554999</v>
      </c>
      <c r="F54">
        <f>GT_Spot!S54</f>
        <v>0</v>
      </c>
      <c r="G54">
        <f>PPCL_NG!S54</f>
        <v>49.9969698806133</v>
      </c>
      <c r="H54">
        <f>PPCL_Spot!S54</f>
        <v>48.48</v>
      </c>
      <c r="I54">
        <f>Bawana_NG!S54</f>
        <v>18.659147439119113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0.96648919999999972</v>
      </c>
      <c r="O54">
        <f>NDMC_ISGS_exbus!BB54</f>
        <v>92.990651005241119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2.1614229972775356</v>
      </c>
      <c r="AD54">
        <f t="shared" si="1"/>
        <v>243.45482669335152</v>
      </c>
      <c r="AE54">
        <f>'IDT-1'!E54</f>
        <v>0</v>
      </c>
      <c r="AF54" s="26"/>
      <c r="AG54">
        <f t="shared" si="2"/>
        <v>243.45482669335152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0.99629999999999996</v>
      </c>
      <c r="E55">
        <f>GT_NG!S55</f>
        <v>2.0366921656554999</v>
      </c>
      <c r="F55">
        <f>GT_Spot!S55</f>
        <v>0</v>
      </c>
      <c r="G55">
        <f>PPCL_NG!S55</f>
        <v>49.9969698806133</v>
      </c>
      <c r="H55">
        <f>PPCL_Spot!S55</f>
        <v>48.48</v>
      </c>
      <c r="I55">
        <f>Bawana_NG!S55</f>
        <v>18.659147439119113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1.0114847999999999</v>
      </c>
      <c r="O55">
        <f>NDMC_ISGS_exbus!BB55</f>
        <v>93.390651005241125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2.2180681466124188</v>
      </c>
      <c r="AD55">
        <f t="shared" si="1"/>
        <v>199.61317714401665</v>
      </c>
      <c r="AE55">
        <f>'IDT-1'!E55</f>
        <v>0</v>
      </c>
      <c r="AF55" s="26"/>
      <c r="AG55">
        <f t="shared" si="2"/>
        <v>199.61317714401665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-25</v>
      </c>
      <c r="AM55" s="75">
        <f>RTM_PXI!K55</f>
        <v>0</v>
      </c>
      <c r="AN55" s="75">
        <f>RTM_PXI!Q55</f>
        <v>0</v>
      </c>
      <c r="AO55" s="192">
        <f>GDAM_IEX!K55</f>
        <v>9.61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0.99629999999999996</v>
      </c>
      <c r="E56">
        <f>GT_NG!S56</f>
        <v>2.0366921656554999</v>
      </c>
      <c r="F56">
        <f>GT_Spot!S56</f>
        <v>0</v>
      </c>
      <c r="G56">
        <f>PPCL_NG!S56</f>
        <v>49.9969698806133</v>
      </c>
      <c r="H56">
        <f>PPCL_Spot!S56</f>
        <v>48.48</v>
      </c>
      <c r="I56">
        <f>Bawana_NG!S56</f>
        <v>18.659147439119113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1.0114847999999999</v>
      </c>
      <c r="O56">
        <f>NDMC_ISGS_exbus!BB56</f>
        <v>93.550651005241136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2.2194761466124184</v>
      </c>
      <c r="AD56">
        <f t="shared" si="1"/>
        <v>199.77176914401662</v>
      </c>
      <c r="AE56">
        <f>'IDT-1'!E56</f>
        <v>0</v>
      </c>
      <c r="AF56" s="26"/>
      <c r="AG56">
        <f t="shared" si="2"/>
        <v>199.77176914401662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-25</v>
      </c>
      <c r="AM56" s="75">
        <f>RTM_PXI!K56</f>
        <v>0</v>
      </c>
      <c r="AN56" s="75">
        <f>RTM_PXI!Q56</f>
        <v>0</v>
      </c>
      <c r="AO56" s="192">
        <f>GDAM_IEX!K56</f>
        <v>9.61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0.99629999999999996</v>
      </c>
      <c r="E57">
        <f>GT_NG!S57</f>
        <v>2.0366921656554999</v>
      </c>
      <c r="F57">
        <f>GT_Spot!S57</f>
        <v>0</v>
      </c>
      <c r="G57">
        <f>PPCL_NG!S57</f>
        <v>49.9969698806133</v>
      </c>
      <c r="H57">
        <f>PPCL_Spot!S57</f>
        <v>48.48</v>
      </c>
      <c r="I57">
        <f>Bawana_NG!S57</f>
        <v>18.659147439119113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1.0369347999999998</v>
      </c>
      <c r="O57">
        <f>NDMC_ISGS_exbus!BB57</f>
        <v>93.570651005241118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2.2198761066124186</v>
      </c>
      <c r="AD57">
        <f t="shared" si="1"/>
        <v>199.81681918401662</v>
      </c>
      <c r="AE57">
        <f>'IDT-1'!E57</f>
        <v>0</v>
      </c>
      <c r="AF57" s="26"/>
      <c r="AG57">
        <f t="shared" si="2"/>
        <v>199.81681918401662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-25</v>
      </c>
      <c r="AM57" s="75">
        <f>RTM_PXI!K57</f>
        <v>0</v>
      </c>
      <c r="AN57" s="75">
        <f>RTM_PXI!Q57</f>
        <v>0</v>
      </c>
      <c r="AO57" s="192">
        <f>GDAM_IEX!K57</f>
        <v>9.61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0.99629999999999996</v>
      </c>
      <c r="E58">
        <f>GT_NG!S58</f>
        <v>2.0366921656554999</v>
      </c>
      <c r="F58">
        <f>GT_Spot!S58</f>
        <v>0</v>
      </c>
      <c r="G58">
        <f>PPCL_NG!S58</f>
        <v>49.9969698806133</v>
      </c>
      <c r="H58">
        <f>PPCL_Spot!S58</f>
        <v>48.48</v>
      </c>
      <c r="I58">
        <f>Bawana_NG!S58</f>
        <v>18.659147439119113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0.99682559999999976</v>
      </c>
      <c r="O58">
        <f>NDMC_ISGS_exbus!BB58</f>
        <v>93.570651005241118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2.2195231456524187</v>
      </c>
      <c r="AD58">
        <f t="shared" si="1"/>
        <v>199.77706294497659</v>
      </c>
      <c r="AE58">
        <f>'IDT-1'!E58</f>
        <v>0</v>
      </c>
      <c r="AF58" s="26"/>
      <c r="AG58">
        <f t="shared" si="2"/>
        <v>199.77706294497659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-25</v>
      </c>
      <c r="AM58" s="75">
        <f>RTM_PXI!K58</f>
        <v>0</v>
      </c>
      <c r="AN58" s="75">
        <f>RTM_PXI!Q58</f>
        <v>0</v>
      </c>
      <c r="AO58" s="192">
        <f>GDAM_IEX!K58</f>
        <v>9.61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0.99629999999999996</v>
      </c>
      <c r="E59">
        <f>GT_NG!S59</f>
        <v>2.0366921656554999</v>
      </c>
      <c r="F59">
        <f>GT_Spot!S59</f>
        <v>0</v>
      </c>
      <c r="G59">
        <f>PPCL_NG!S59</f>
        <v>49.9969698806133</v>
      </c>
      <c r="H59">
        <f>PPCL_Spot!S59</f>
        <v>48.48</v>
      </c>
      <c r="I59">
        <f>Bawana_NG!S59</f>
        <v>18.659147439119113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1.0076163999999999</v>
      </c>
      <c r="O59">
        <f>NDMC_ISGS_exbus!BB59</f>
        <v>93.510782005241111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2.1345232574924187</v>
      </c>
      <c r="AD59">
        <f t="shared" si="1"/>
        <v>190.20298463313662</v>
      </c>
      <c r="AE59">
        <f>'IDT-1'!E59</f>
        <v>0</v>
      </c>
      <c r="AF59" s="26"/>
      <c r="AG59">
        <f t="shared" si="2"/>
        <v>190.20298463313662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-25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0.99629999999999996</v>
      </c>
      <c r="E60">
        <f>GT_NG!S60</f>
        <v>2.0366921656554999</v>
      </c>
      <c r="F60">
        <f>GT_Spot!S60</f>
        <v>0</v>
      </c>
      <c r="G60">
        <f>PPCL_NG!S60</f>
        <v>49.9969698806133</v>
      </c>
      <c r="H60">
        <f>PPCL_Spot!S60</f>
        <v>48.48</v>
      </c>
      <c r="I60">
        <f>Bawana_NG!S60</f>
        <v>18.659147439119113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1.0017119999999999</v>
      </c>
      <c r="O60">
        <f>NDMC_ISGS_exbus!BB60</f>
        <v>93.510782005241111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2.1344712987724184</v>
      </c>
      <c r="AD60">
        <f t="shared" si="1"/>
        <v>190.19713219185661</v>
      </c>
      <c r="AE60">
        <f>'IDT-1'!E60</f>
        <v>0</v>
      </c>
      <c r="AF60" s="26"/>
      <c r="AG60">
        <f t="shared" si="2"/>
        <v>190.19713219185661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-25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0.99629999999999996</v>
      </c>
      <c r="E61">
        <f>GT_NG!S61</f>
        <v>1.9820891585333684</v>
      </c>
      <c r="F61">
        <f>GT_Spot!S61</f>
        <v>0</v>
      </c>
      <c r="G61">
        <f>PPCL_NG!S61</f>
        <v>49.9969698806133</v>
      </c>
      <c r="H61">
        <f>PPCL_Spot!S61</f>
        <v>48.48</v>
      </c>
      <c r="I61">
        <f>Bawana_NG!S61</f>
        <v>18.659147439119113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1.0135207999999998</v>
      </c>
      <c r="O61">
        <f>NDMC_ISGS_exbus!BB61</f>
        <v>93.450782005241109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2.1335667097497435</v>
      </c>
      <c r="AD61">
        <f t="shared" si="1"/>
        <v>190.09524257375713</v>
      </c>
      <c r="AE61">
        <f>'IDT-1'!E61</f>
        <v>0</v>
      </c>
      <c r="AF61" s="26"/>
      <c r="AG61">
        <f t="shared" si="2"/>
        <v>190.09524257375713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-25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0.99629999999999996</v>
      </c>
      <c r="E62">
        <f>GT_NG!S62</f>
        <v>1.9820891585333684</v>
      </c>
      <c r="F62">
        <f>GT_Spot!S62</f>
        <v>0</v>
      </c>
      <c r="G62">
        <f>PPCL_NG!S62</f>
        <v>49.9969698806133</v>
      </c>
      <c r="H62">
        <f>PPCL_Spot!S62</f>
        <v>48.48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0.9996759999999999</v>
      </c>
      <c r="O62">
        <f>NDMC_ISGS_exbus!BB62</f>
        <v>93.420782005241108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2.1331808755097437</v>
      </c>
      <c r="AD62">
        <f t="shared" si="1"/>
        <v>190.05178360799715</v>
      </c>
      <c r="AE62">
        <f>'IDT-1'!E62</f>
        <v>0</v>
      </c>
      <c r="AF62" s="26"/>
      <c r="AG62">
        <f t="shared" si="2"/>
        <v>190.05178360799715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-25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0.99629999999999996</v>
      </c>
      <c r="E63">
        <f>GT_NG!S63</f>
        <v>1.9820891585333684</v>
      </c>
      <c r="F63">
        <f>GT_Spot!S63</f>
        <v>0</v>
      </c>
      <c r="G63">
        <f>PPCL_NG!S63</f>
        <v>49.9969698806133</v>
      </c>
      <c r="H63">
        <f>PPCL_Spot!S63</f>
        <v>48.48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0.99580759999999979</v>
      </c>
      <c r="O63">
        <f>NDMC_ISGS_exbus!BB63</f>
        <v>92.11078200524112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1.8996656455348608</v>
      </c>
      <c r="AD63">
        <f t="shared" si="1"/>
        <v>213.97143043797203</v>
      </c>
      <c r="AE63">
        <f>'IDT-1'!E63</f>
        <v>0</v>
      </c>
      <c r="AF63" s="26"/>
      <c r="AG63">
        <f t="shared" si="2"/>
        <v>213.97143043797203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0.99629999999999996</v>
      </c>
      <c r="E64">
        <f>GT_NG!S64</f>
        <v>1.9820891585333684</v>
      </c>
      <c r="F64">
        <f>GT_Spot!S64</f>
        <v>0</v>
      </c>
      <c r="G64">
        <f>PPCL_NG!S64</f>
        <v>49.9969698806133</v>
      </c>
      <c r="H64">
        <f>PPCL_Spot!S64</f>
        <v>48.48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0.98603479999999977</v>
      </c>
      <c r="O64">
        <f>NDMC_ISGS_exbus!BB64</f>
        <v>92.120782005241139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1.8996676448948608</v>
      </c>
      <c r="AD64">
        <f t="shared" si="1"/>
        <v>213.97165563861205</v>
      </c>
      <c r="AE64">
        <f>'IDT-1'!E64</f>
        <v>0</v>
      </c>
      <c r="AF64" s="26"/>
      <c r="AG64">
        <f t="shared" si="2"/>
        <v>213.97165563861205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0.99629999999999996</v>
      </c>
      <c r="E65">
        <f>GT_NG!S65</f>
        <v>1.9820891585333684</v>
      </c>
      <c r="F65">
        <f>GT_Spot!S65</f>
        <v>0</v>
      </c>
      <c r="G65">
        <f>PPCL_NG!S65</f>
        <v>49.9969698806133</v>
      </c>
      <c r="H65">
        <f>PPCL_Spot!S65</f>
        <v>48.48</v>
      </c>
      <c r="I65">
        <f>Bawana_NG!S65</f>
        <v>18.659147439119113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0.9996759999999999</v>
      </c>
      <c r="O65">
        <f>NDMC_ISGS_exbus!BB65</f>
        <v>92.120782005241139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1.8997876874548609</v>
      </c>
      <c r="AD65">
        <f t="shared" si="1"/>
        <v>213.98517679605203</v>
      </c>
      <c r="AE65">
        <f>'IDT-1'!E65</f>
        <v>0</v>
      </c>
      <c r="AF65" s="26"/>
      <c r="AG65">
        <f t="shared" si="2"/>
        <v>213.98517679605203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0.99629999999999996</v>
      </c>
      <c r="E66">
        <f>GT_NG!S66</f>
        <v>1.9820891585333684</v>
      </c>
      <c r="F66">
        <f>GT_Spot!S66</f>
        <v>0</v>
      </c>
      <c r="G66">
        <f>PPCL_NG!S66</f>
        <v>49.9969698806133</v>
      </c>
      <c r="H66">
        <f>PPCL_Spot!S66</f>
        <v>48.48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1.0055803999999999</v>
      </c>
      <c r="O66">
        <f>NDMC_ISGS_exbus!BB66</f>
        <v>92.237284054441147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1.900864864207821</v>
      </c>
      <c r="AD66">
        <f t="shared" si="1"/>
        <v>214.1065060684991</v>
      </c>
      <c r="AE66">
        <f>'IDT-1'!E66</f>
        <v>0</v>
      </c>
      <c r="AF66" s="26"/>
      <c r="AG66">
        <f t="shared" si="2"/>
        <v>214.1065060684991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0.99629999999999996</v>
      </c>
      <c r="E67">
        <f>GT_NG!S67</f>
        <v>1.9817837837837837</v>
      </c>
      <c r="F67">
        <f>GT_Spot!S67</f>
        <v>0</v>
      </c>
      <c r="G67">
        <f>PPCL_NG!S67</f>
        <v>12.12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0.98114839999999992</v>
      </c>
      <c r="O67">
        <f>NDMC_ISGS_exbus!BB67</f>
        <v>92.906712898841135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1.1407963167270994</v>
      </c>
      <c r="AD67">
        <f t="shared" si="1"/>
        <v>128.49514876589782</v>
      </c>
      <c r="AE67">
        <f>'IDT-1'!E67</f>
        <v>0</v>
      </c>
      <c r="AF67" s="26"/>
      <c r="AG67">
        <f t="shared" si="2"/>
        <v>128.49514876589782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0.99629999999999996</v>
      </c>
      <c r="E68">
        <f>GT_NG!S68</f>
        <v>1.9817837837837837</v>
      </c>
      <c r="F68">
        <f>GT_Spot!S68</f>
        <v>0</v>
      </c>
      <c r="G68">
        <f>PPCL_NG!S68</f>
        <v>12.12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1.0017119999999999</v>
      </c>
      <c r="O68">
        <f>NDMC_ISGS_exbus!BB68</f>
        <v>94.079312685341122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1.1512961545282994</v>
      </c>
      <c r="AD68">
        <f t="shared" ref="AD68:AD98" si="4">SUM(B68:AB68,AI68:AR68)-AC68</f>
        <v>129.67781231459662</v>
      </c>
      <c r="AE68">
        <f>'IDT-1'!E68</f>
        <v>0</v>
      </c>
      <c r="AF68" s="26"/>
      <c r="AG68">
        <f t="shared" ref="AG68:AG98" si="5">SUM(AD68:AF68)+AT68</f>
        <v>129.67781231459662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0.99629999999999996</v>
      </c>
      <c r="E69">
        <f>GT_NG!S69</f>
        <v>1.9817837837837837</v>
      </c>
      <c r="F69">
        <f>GT_Spot!S69</f>
        <v>0</v>
      </c>
      <c r="G69">
        <f>PPCL_NG!S69</f>
        <v>12.12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0.96648919999999972</v>
      </c>
      <c r="O69">
        <f>NDMC_ISGS_exbus!BB69</f>
        <v>95.626624419241139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1.1646025371466193</v>
      </c>
      <c r="AD69">
        <f t="shared" si="4"/>
        <v>131.17659486587831</v>
      </c>
      <c r="AE69">
        <f>'IDT-1'!E69</f>
        <v>0</v>
      </c>
      <c r="AF69" s="26"/>
      <c r="AG69">
        <f t="shared" si="5"/>
        <v>131.17659486587831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0.99629999999999996</v>
      </c>
      <c r="E70">
        <f>GT_NG!S70</f>
        <v>1.2754054054054054</v>
      </c>
      <c r="F70">
        <f>GT_Spot!S70</f>
        <v>0</v>
      </c>
      <c r="G70">
        <f>PPCL_NG!S70</f>
        <v>12.12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0.6421543999999999</v>
      </c>
      <c r="O70">
        <f>NDMC_ISGS_exbus!BB70</f>
        <v>96.697479493641126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1.1649557858316097</v>
      </c>
      <c r="AD70">
        <f t="shared" si="4"/>
        <v>131.21638351321494</v>
      </c>
      <c r="AE70">
        <f>'IDT-1'!E70</f>
        <v>0</v>
      </c>
      <c r="AF70" s="26"/>
      <c r="AG70">
        <f t="shared" si="5"/>
        <v>131.21638351321494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0.99629999999999996</v>
      </c>
      <c r="E71">
        <f>GT_NG!S71</f>
        <v>1.2754054054054054</v>
      </c>
      <c r="F71">
        <f>GT_Spot!S71</f>
        <v>0</v>
      </c>
      <c r="G71">
        <f>PPCL_NG!S71</f>
        <v>12.12</v>
      </c>
      <c r="H71">
        <f>PPCL_Spot!S71</f>
        <v>0</v>
      </c>
      <c r="I71">
        <f>Bawana_NG!S71</f>
        <v>17.999999999999996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0.74069679999999982</v>
      </c>
      <c r="O71">
        <f>NDMC_ISGS_exbus!BB71</f>
        <v>98.436773271641115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1.4474725698638689</v>
      </c>
      <c r="AD71">
        <f t="shared" si="4"/>
        <v>102.77170290718266</v>
      </c>
      <c r="AE71">
        <f>'IDT-1'!E71</f>
        <v>0</v>
      </c>
      <c r="AF71" s="26"/>
      <c r="AG71">
        <f t="shared" si="5"/>
        <v>102.77170290718266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0.99629999999999996</v>
      </c>
      <c r="E72">
        <f>GT_NG!S72</f>
        <v>1.3105405405405406</v>
      </c>
      <c r="F72">
        <f>GT_Spot!S72</f>
        <v>0</v>
      </c>
      <c r="G72">
        <f>PPCL_NG!S72</f>
        <v>12.12</v>
      </c>
      <c r="H72">
        <f>PPCL_Spot!S72</f>
        <v>0</v>
      </c>
      <c r="I72">
        <f>Bawana_NG!S72</f>
        <v>17.999999999999996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0.87181519999999979</v>
      </c>
      <c r="O72">
        <f>NDMC_ISGS_exbus!BB72</f>
        <v>100.99380248764113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1.4714374580738583</v>
      </c>
      <c r="AD72">
        <f t="shared" si="4"/>
        <v>105.4710207701078</v>
      </c>
      <c r="AE72">
        <f>'IDT-1'!E72</f>
        <v>0</v>
      </c>
      <c r="AF72" s="26"/>
      <c r="AG72">
        <f t="shared" si="5"/>
        <v>105.4710207701078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0.99629999999999996</v>
      </c>
      <c r="E73">
        <f>GT_NG!S73</f>
        <v>2.0363783783783784</v>
      </c>
      <c r="F73">
        <f>GT_Spot!S73</f>
        <v>0</v>
      </c>
      <c r="G73">
        <f>PPCL_NG!S73</f>
        <v>12.12</v>
      </c>
      <c r="H73">
        <f>PPCL_Spot!S73</f>
        <v>0</v>
      </c>
      <c r="I73">
        <f>Bawana_NG!S73</f>
        <v>17.9996964842762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0.88647439999999988</v>
      </c>
      <c r="O73">
        <f>NDMC_ISGS_exbus!BB73</f>
        <v>103.22723481854111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1.2312615399145221</v>
      </c>
      <c r="AD73">
        <f t="shared" si="4"/>
        <v>138.68482254128116</v>
      </c>
      <c r="AE73">
        <f>'IDT-1'!E73</f>
        <v>0</v>
      </c>
      <c r="AF73" s="26"/>
      <c r="AG73">
        <f t="shared" si="5"/>
        <v>138.68482254128116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0.99629999999999996</v>
      </c>
      <c r="E74">
        <f>GT_NG!S74</f>
        <v>2.0363783783783784</v>
      </c>
      <c r="F74">
        <f>GT_Spot!S74</f>
        <v>0</v>
      </c>
      <c r="G74">
        <f>PPCL_NG!S74</f>
        <v>12.12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0.87853399999999993</v>
      </c>
      <c r="O74">
        <f>NDMC_ISGS_exbus!BB74</f>
        <v>103.22723481854111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1.2311917724334498</v>
      </c>
      <c r="AD74">
        <f t="shared" si="4"/>
        <v>138.67696418591311</v>
      </c>
      <c r="AE74">
        <f>'IDT-1'!E74</f>
        <v>0</v>
      </c>
      <c r="AF74" s="26"/>
      <c r="AG74">
        <f t="shared" si="5"/>
        <v>138.67696418591311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0.99629999999999996</v>
      </c>
      <c r="E75">
        <f>GT_NG!S75</f>
        <v>2.0527567567567568</v>
      </c>
      <c r="F75">
        <f>GT_Spot!S75</f>
        <v>0</v>
      </c>
      <c r="G75">
        <f>PPCL_NG!S75</f>
        <v>12.12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0.95386599999999977</v>
      </c>
      <c r="O75">
        <f>NDMC_ISGS_exbus!BB75</f>
        <v>103.25723481854111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1.2877933866626212</v>
      </c>
      <c r="AD75">
        <f t="shared" si="4"/>
        <v>145.05236418863524</v>
      </c>
      <c r="AE75">
        <f>'IDT-1'!E75</f>
        <v>0</v>
      </c>
      <c r="AF75" s="26"/>
      <c r="AG75">
        <f t="shared" si="5"/>
        <v>145.05236418863524</v>
      </c>
      <c r="AI75" s="75">
        <f>PXIL!K75</f>
        <v>0</v>
      </c>
      <c r="AJ75" s="75">
        <f>PXIL!Q75</f>
        <v>0</v>
      </c>
      <c r="AK75" s="75">
        <f>RTM_IEX!K75</f>
        <v>6.31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0.99629999999999996</v>
      </c>
      <c r="E76">
        <f>GT_NG!S76</f>
        <v>2.0527567567567568</v>
      </c>
      <c r="F76">
        <f>GT_Spot!S76</f>
        <v>0</v>
      </c>
      <c r="G76">
        <f>PPCL_NG!S76</f>
        <v>12.12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0.99784359999999983</v>
      </c>
      <c r="O76">
        <f>NDMC_ISGS_exbus!BB76</f>
        <v>103.25723481854111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1.2744523895426214</v>
      </c>
      <c r="AD76">
        <f t="shared" si="4"/>
        <v>143.54968278575524</v>
      </c>
      <c r="AE76">
        <f>'IDT-1'!E76</f>
        <v>0</v>
      </c>
      <c r="AF76" s="26"/>
      <c r="AG76">
        <f t="shared" si="5"/>
        <v>143.54968278575524</v>
      </c>
      <c r="AI76" s="75">
        <f>PXIL!K76</f>
        <v>0</v>
      </c>
      <c r="AJ76" s="75">
        <f>PXIL!Q76</f>
        <v>0</v>
      </c>
      <c r="AK76" s="75">
        <f>RTM_IEX!K76</f>
        <v>4.75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0.99629999999999996</v>
      </c>
      <c r="E77">
        <f>GT_NG!S77</f>
        <v>2.0527567567567568</v>
      </c>
      <c r="F77">
        <f>GT_Spot!S77</f>
        <v>0</v>
      </c>
      <c r="G77">
        <f>PPCL_NG!S77</f>
        <v>12.12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0.96262079999999983</v>
      </c>
      <c r="O77">
        <f>NDMC_ISGS_exbus!BB77</f>
        <v>103.26723481854111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1.2514384289026212</v>
      </c>
      <c r="AD77">
        <f t="shared" si="4"/>
        <v>140.95747394639525</v>
      </c>
      <c r="AE77">
        <f>'IDT-1'!E77</f>
        <v>0</v>
      </c>
      <c r="AF77" s="26"/>
      <c r="AG77">
        <f t="shared" si="5"/>
        <v>140.95747394639525</v>
      </c>
      <c r="AI77" s="75">
        <f>PXIL!K77</f>
        <v>0</v>
      </c>
      <c r="AJ77" s="75">
        <f>PXIL!Q77</f>
        <v>0</v>
      </c>
      <c r="AK77" s="75">
        <f>RTM_IEX!K77</f>
        <v>2.16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0.99629999999999996</v>
      </c>
      <c r="E78">
        <f>GT_NG!S78</f>
        <v>1.3211592716081046</v>
      </c>
      <c r="F78">
        <f>GT_Spot!S78</f>
        <v>0</v>
      </c>
      <c r="G78">
        <f>PPCL_NG!S78</f>
        <v>12.12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0.95977039999999991</v>
      </c>
      <c r="O78">
        <f>NDMC_ISGS_exbus!BB78</f>
        <v>102.86756781854112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1.2411942179133133</v>
      </c>
      <c r="AD78">
        <f t="shared" si="4"/>
        <v>139.8036032722359</v>
      </c>
      <c r="AE78">
        <f>'IDT-1'!E78</f>
        <v>0</v>
      </c>
      <c r="AF78" s="26"/>
      <c r="AG78">
        <f t="shared" si="5"/>
        <v>139.8036032722359</v>
      </c>
      <c r="AI78" s="75">
        <f>PXIL!K78</f>
        <v>0</v>
      </c>
      <c r="AJ78" s="75">
        <f>PXIL!Q78</f>
        <v>0</v>
      </c>
      <c r="AK78" s="75">
        <f>RTM_IEX!K78</f>
        <v>2.13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0.99629999999999996</v>
      </c>
      <c r="E79">
        <f>GT_NG!S79</f>
        <v>2.0174183514774495</v>
      </c>
      <c r="F79">
        <f>GT_Spot!S79</f>
        <v>0</v>
      </c>
      <c r="G79">
        <f>PPCL_NG!S79</f>
        <v>11.428571428571427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0.96750719999999968</v>
      </c>
      <c r="O79">
        <f>NDMC_ISGS_exbus!BB79</f>
        <v>99.814053593241141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1.1956898850449522</v>
      </c>
      <c r="AD79">
        <f t="shared" si="4"/>
        <v>134.67816068824507</v>
      </c>
      <c r="AE79">
        <f>'IDT-1'!E79</f>
        <v>0</v>
      </c>
      <c r="AF79" s="26"/>
      <c r="AG79">
        <f t="shared" si="5"/>
        <v>134.67816068824507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0.99629999999999996</v>
      </c>
      <c r="E80">
        <f>GT_NG!S80</f>
        <v>2.0174183514774495</v>
      </c>
      <c r="F80">
        <f>GT_Spot!S80</f>
        <v>0</v>
      </c>
      <c r="G80">
        <f>PPCL_NG!S80</f>
        <v>11.428571428571427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0.98908879999999977</v>
      </c>
      <c r="O80">
        <f>NDMC_ISGS_exbus!BB80</f>
        <v>98.444816369741133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1.1838305155581521</v>
      </c>
      <c r="AD80">
        <f t="shared" si="4"/>
        <v>133.34236443423185</v>
      </c>
      <c r="AE80">
        <f>'IDT-1'!E80</f>
        <v>0</v>
      </c>
      <c r="AF80" s="26"/>
      <c r="AG80">
        <f t="shared" si="5"/>
        <v>133.34236443423185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0.99629999999999996</v>
      </c>
      <c r="E81">
        <f>GT_NG!S81</f>
        <v>2.0530730677921394</v>
      </c>
      <c r="F81">
        <f>GT_Spot!S81</f>
        <v>0</v>
      </c>
      <c r="G81">
        <f>PPCL_NG!S81</f>
        <v>11.428571428571427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1.0184071999999997</v>
      </c>
      <c r="O81">
        <f>NDMC_ISGS_exbus!BB81</f>
        <v>96.519145845841152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1.1674563783714016</v>
      </c>
      <c r="AD81">
        <f t="shared" si="4"/>
        <v>131.49804116383331</v>
      </c>
      <c r="AE81">
        <f>'IDT-1'!E81</f>
        <v>0</v>
      </c>
      <c r="AF81" s="26"/>
      <c r="AG81">
        <f t="shared" si="5"/>
        <v>131.49804116383331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0.99629999999999996</v>
      </c>
      <c r="E82">
        <f>GT_NG!S82</f>
        <v>2.0530730677921394</v>
      </c>
      <c r="F82">
        <f>GT_Spot!S82</f>
        <v>0</v>
      </c>
      <c r="G82">
        <f>PPCL_NG!S82</f>
        <v>41.87700878508678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1.0104667999999999</v>
      </c>
      <c r="O82">
        <f>NDMC_ISGS_exbus!BB82</f>
        <v>95.877972813041154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1.4296904289000969</v>
      </c>
      <c r="AD82">
        <f t="shared" si="4"/>
        <v>161.03513103701999</v>
      </c>
      <c r="AE82">
        <f>'IDT-1'!E82</f>
        <v>0</v>
      </c>
      <c r="AF82" s="26"/>
      <c r="AG82">
        <f t="shared" si="5"/>
        <v>161.03513103701999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0.99629999999999996</v>
      </c>
      <c r="E83">
        <f>GT_NG!S83</f>
        <v>2.0530730677921394</v>
      </c>
      <c r="F83">
        <f>GT_Spot!S83</f>
        <v>0</v>
      </c>
      <c r="G83">
        <f>PPCL_NG!S83</f>
        <v>41.87700878508678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1.0037479999999999</v>
      </c>
      <c r="O83">
        <f>NDMC_ISGS_exbus!BB83</f>
        <v>95.12512100784113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1.4230062075743364</v>
      </c>
      <c r="AD83">
        <f t="shared" si="4"/>
        <v>160.28224465314571</v>
      </c>
      <c r="AE83">
        <f>'IDT-1'!E83</f>
        <v>0</v>
      </c>
      <c r="AF83" s="26"/>
      <c r="AG83">
        <f t="shared" si="5"/>
        <v>160.28224465314571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0.99629999999999996</v>
      </c>
      <c r="E84">
        <f>GT_NG!S84</f>
        <v>2.0530730677921394</v>
      </c>
      <c r="F84">
        <f>GT_Spot!S84</f>
        <v>0</v>
      </c>
      <c r="G84">
        <f>PPCL_NG!S84</f>
        <v>41.87700878508678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1.0222755999999997</v>
      </c>
      <c r="O84">
        <f>NDMC_ISGS_exbus!BB84</f>
        <v>94.103000708641133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1.4141745918213764</v>
      </c>
      <c r="AD84">
        <f t="shared" si="4"/>
        <v>159.28748356969868</v>
      </c>
      <c r="AE84">
        <f>'IDT-1'!E84</f>
        <v>0</v>
      </c>
      <c r="AF84" s="26"/>
      <c r="AG84">
        <f t="shared" si="5"/>
        <v>159.28748356969868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0.99629999999999996</v>
      </c>
      <c r="E85">
        <f>GT_NG!S85</f>
        <v>2.0530730677921394</v>
      </c>
      <c r="F85">
        <f>GT_Spot!S85</f>
        <v>0</v>
      </c>
      <c r="G85">
        <f>PPCL_NG!S85</f>
        <v>41.87700878508678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0.98420239999999981</v>
      </c>
      <c r="O85">
        <f>NDMC_ISGS_exbus!BB85</f>
        <v>94.093000708641128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1.4137515476613767</v>
      </c>
      <c r="AD85">
        <f t="shared" si="4"/>
        <v>159.23983341385869</v>
      </c>
      <c r="AE85">
        <f>'IDT-1'!E85</f>
        <v>0</v>
      </c>
      <c r="AF85" s="26"/>
      <c r="AG85">
        <f t="shared" si="5"/>
        <v>159.23983341385869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0.99629999999999996</v>
      </c>
      <c r="E86">
        <f>GT_NG!S86</f>
        <v>2.0530730677921394</v>
      </c>
      <c r="F86">
        <f>GT_Spot!S86</f>
        <v>0</v>
      </c>
      <c r="G86">
        <f>PPCL_NG!S86</f>
        <v>49.996428826512393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0.77795559999999986</v>
      </c>
      <c r="O86">
        <f>NDMC_ISGS_exbus!BB86</f>
        <v>93.610380632241132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1.4791404155136019</v>
      </c>
      <c r="AD86">
        <f t="shared" si="4"/>
        <v>166.60499771103207</v>
      </c>
      <c r="AE86">
        <f>'IDT-1'!E86</f>
        <v>0</v>
      </c>
      <c r="AF86" s="26"/>
      <c r="AG86">
        <f t="shared" si="5"/>
        <v>166.60499771103207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0.99629999999999996</v>
      </c>
      <c r="E87">
        <f>GT_NG!S87</f>
        <v>2.0530730677921394</v>
      </c>
      <c r="F87">
        <f>GT_Spot!S87</f>
        <v>0</v>
      </c>
      <c r="G87">
        <f>PPCL_NG!S87</f>
        <v>49.996428826512393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-0.11930959999999997</v>
      </c>
      <c r="O87">
        <f>NDMC_ISGS_exbus!BB87</f>
        <v>93.544749231841138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1.4727760957535043</v>
      </c>
      <c r="AD87">
        <f t="shared" si="4"/>
        <v>165.64846543039215</v>
      </c>
      <c r="AE87">
        <f>'IDT-1'!E87</f>
        <v>0</v>
      </c>
      <c r="AF87" s="26"/>
      <c r="AG87">
        <f t="shared" si="5"/>
        <v>165.64846543039215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0.99629999999999996</v>
      </c>
      <c r="E88">
        <f>GT_NG!S88</f>
        <v>2.0530730677921394</v>
      </c>
      <c r="F88">
        <f>GT_Spot!S88</f>
        <v>0</v>
      </c>
      <c r="G88">
        <f>PPCL_NG!S88</f>
        <v>49.996428826512393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-0.10953679999999999</v>
      </c>
      <c r="O88">
        <f>NDMC_ISGS_exbus!BB88</f>
        <v>93.077760586641148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1.4685798315110954</v>
      </c>
      <c r="AD88">
        <f t="shared" si="4"/>
        <v>165.19544584943458</v>
      </c>
      <c r="AE88">
        <f>'IDT-1'!E88</f>
        <v>0</v>
      </c>
      <c r="AF88" s="26"/>
      <c r="AG88">
        <f t="shared" si="5"/>
        <v>165.19544584943458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0.99629999999999996</v>
      </c>
      <c r="E89">
        <f>GT_NG!S89</f>
        <v>2.0530730677921394</v>
      </c>
      <c r="F89">
        <f>GT_Spot!S89</f>
        <v>0</v>
      </c>
      <c r="G89">
        <f>PPCL_NG!S89</f>
        <v>49.996428826512393</v>
      </c>
      <c r="H89">
        <f>PPCL_Spot!S89</f>
        <v>0</v>
      </c>
      <c r="I89">
        <f>Bawana_NG!S89</f>
        <v>18.659147439119113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-0.10750079999999999</v>
      </c>
      <c r="O89">
        <f>NDMC_ISGS_exbus!BB89</f>
        <v>92.904271295941157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1.4728355473495485</v>
      </c>
      <c r="AD89">
        <f t="shared" si="4"/>
        <v>165.67888428201525</v>
      </c>
      <c r="AE89">
        <f>'IDT-1'!E89</f>
        <v>0</v>
      </c>
      <c r="AF89" s="26"/>
      <c r="AG89">
        <f t="shared" si="5"/>
        <v>165.67888428201525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0.99629999999999996</v>
      </c>
      <c r="E90">
        <f>GT_NG!S90</f>
        <v>2.0174183514774495</v>
      </c>
      <c r="F90">
        <f>GT_Spot!S90</f>
        <v>0</v>
      </c>
      <c r="G90">
        <f>PPCL_NG!S90</f>
        <v>49.996428826512393</v>
      </c>
      <c r="H90">
        <f>PPCL_Spot!S90</f>
        <v>0</v>
      </c>
      <c r="I90">
        <f>Bawana_NG!S90</f>
        <v>18.659147439119113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-7.2277999999999981E-2</v>
      </c>
      <c r="O90">
        <f>NDMC_ISGS_exbus!BB90</f>
        <v>92.904271295941157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1.4722090733358904</v>
      </c>
      <c r="AD90">
        <f t="shared" si="4"/>
        <v>165.67907883971424</v>
      </c>
      <c r="AE90">
        <f>'IDT-1'!E90</f>
        <v>0</v>
      </c>
      <c r="AF90" s="26"/>
      <c r="AG90">
        <f t="shared" si="5"/>
        <v>165.67907883971424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0.99629999999999996</v>
      </c>
      <c r="E91">
        <f>GT_NG!S91</f>
        <v>2.0710730948678071</v>
      </c>
      <c r="F91">
        <f>GT_Spot!S91</f>
        <v>0</v>
      </c>
      <c r="G91">
        <f>PPCL_NG!S91</f>
        <v>49.996428826512393</v>
      </c>
      <c r="H91">
        <f>PPCL_Spot!S91</f>
        <v>0</v>
      </c>
      <c r="I91">
        <f>Bawana_NG!S91</f>
        <v>18.659147439119113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0.59023639999999988</v>
      </c>
      <c r="O91">
        <f>NDMC_ISGS_exbus!BB91</f>
        <v>94.094345809006256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1.7096594658665323</v>
      </c>
      <c r="AD91">
        <f t="shared" si="4"/>
        <v>142.34787210363905</v>
      </c>
      <c r="AE91">
        <f>'IDT-1'!E91</f>
        <v>0</v>
      </c>
      <c r="AF91" s="26"/>
      <c r="AG91">
        <f t="shared" si="5"/>
        <v>142.34787210363905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0.99629999999999996</v>
      </c>
      <c r="E92">
        <f>GT_NG!S92</f>
        <v>2.0710730948678071</v>
      </c>
      <c r="F92">
        <f>GT_Spot!S92</f>
        <v>0</v>
      </c>
      <c r="G92">
        <f>PPCL_NG!S92</f>
        <v>41.87700878508678</v>
      </c>
      <c r="H92">
        <f>PPCL_Spot!S92</f>
        <v>0</v>
      </c>
      <c r="I92">
        <f>Bawana_NG!S92</f>
        <v>18.659147439119113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0.85613799999999984</v>
      </c>
      <c r="O92">
        <f>NDMC_ISGS_exbus!BB92</f>
        <v>92.974224085703909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1.6750820700279028</v>
      </c>
      <c r="AD92">
        <f t="shared" si="4"/>
        <v>128.40880933474972</v>
      </c>
      <c r="AE92">
        <f>'IDT-1'!E92</f>
        <v>0</v>
      </c>
      <c r="AF92" s="26"/>
      <c r="AG92">
        <f t="shared" si="5"/>
        <v>128.40880933474972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0.99629999999999996</v>
      </c>
      <c r="E93">
        <f>GT_NG!S93</f>
        <v>2.0710730948678071</v>
      </c>
      <c r="F93">
        <f>GT_Spot!S93</f>
        <v>0</v>
      </c>
      <c r="G93">
        <f>PPCL_NG!S93</f>
        <v>41.87700878508678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0.9392067999999999</v>
      </c>
      <c r="O93">
        <f>NDMC_ISGS_exbus!BB93</f>
        <v>93.014224085703901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1.7297232411690033</v>
      </c>
      <c r="AD93">
        <f t="shared" si="4"/>
        <v>124.51900151930455</v>
      </c>
      <c r="AE93">
        <f>'IDT-1'!E93</f>
        <v>0</v>
      </c>
      <c r="AF93" s="26"/>
      <c r="AG93">
        <f t="shared" si="5"/>
        <v>124.51900151930455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0.99629999999999996</v>
      </c>
      <c r="E94">
        <f>GT_NG!S94</f>
        <v>2.0710730948678071</v>
      </c>
      <c r="F94">
        <f>GT_Spot!S94</f>
        <v>0</v>
      </c>
      <c r="G94">
        <f>PPCL_NG!S94</f>
        <v>41.87700878508678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0.94592559999999981</v>
      </c>
      <c r="O94">
        <f>NDMC_ISGS_exbus!BB94</f>
        <v>92.9842240857039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1.7295183666090033</v>
      </c>
      <c r="AD94">
        <f t="shared" si="4"/>
        <v>124.49592519386454</v>
      </c>
      <c r="AE94">
        <f>'IDT-1'!E94</f>
        <v>0</v>
      </c>
      <c r="AF94" s="26"/>
      <c r="AG94">
        <f t="shared" si="5"/>
        <v>124.49592519386454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0.99629999999999996</v>
      </c>
      <c r="E95">
        <f>GT_NG!S95</f>
        <v>2.0710730948678071</v>
      </c>
      <c r="F95">
        <f>GT_Spot!S95</f>
        <v>0</v>
      </c>
      <c r="G95">
        <f>PPCL_NG!S95</f>
        <v>41.87700878508678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0.95977039999999991</v>
      </c>
      <c r="O95">
        <f>NDMC_ISGS_exbus!BB95</f>
        <v>93.226847759943922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1.7761659267932921</v>
      </c>
      <c r="AD95">
        <f t="shared" si="4"/>
        <v>119.70574610792026</v>
      </c>
      <c r="AE95">
        <f>'IDT-1'!E95</f>
        <v>0</v>
      </c>
      <c r="AF95" s="26"/>
      <c r="AG95">
        <f t="shared" si="5"/>
        <v>119.70574610792026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0.99629999999999996</v>
      </c>
      <c r="E96">
        <f>GT_NG!S96</f>
        <v>1.3760964349833289</v>
      </c>
      <c r="F96">
        <f>GT_Spot!S96</f>
        <v>0</v>
      </c>
      <c r="G96">
        <f>PPCL_NG!S96</f>
        <v>31.587743732590532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0.94592559999999981</v>
      </c>
      <c r="O96">
        <f>NDMC_ISGS_exbus!BB96</f>
        <v>93.057067075074272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1.7222793330684656</v>
      </c>
      <c r="AD96">
        <f t="shared" si="4"/>
        <v>103.59176550439473</v>
      </c>
      <c r="AE96">
        <f>'IDT-1'!E96</f>
        <v>0</v>
      </c>
      <c r="AF96" s="26"/>
      <c r="AG96">
        <f t="shared" si="5"/>
        <v>103.59176550439473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0.99629999999999996</v>
      </c>
      <c r="E97">
        <f>GT_NG!S97</f>
        <v>2.0710730948678071</v>
      </c>
      <c r="F97">
        <f>GT_Spot!S97</f>
        <v>0</v>
      </c>
      <c r="G97">
        <f>PPCL_NG!S97</f>
        <v>41.87700878508678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0.96465679999999987</v>
      </c>
      <c r="O97">
        <f>NDMC_ISGS_exbus!BB97</f>
        <v>93.087050939047785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1.8193693527003827</v>
      </c>
      <c r="AD97">
        <f t="shared" si="4"/>
        <v>114.52763226111703</v>
      </c>
      <c r="AE97">
        <f>'IDT-1'!E97</f>
        <v>0</v>
      </c>
      <c r="AF97" s="26"/>
      <c r="AG97">
        <f t="shared" si="5"/>
        <v>114.52763226111703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0.99629999999999996</v>
      </c>
      <c r="E98">
        <f>GT_NG!S98</f>
        <v>2.0710730948678071</v>
      </c>
      <c r="F98">
        <f>GT_Spot!S98</f>
        <v>0</v>
      </c>
      <c r="G98">
        <f>PPCL_NG!S98</f>
        <v>41.87700878508678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1.0027299999999999</v>
      </c>
      <c r="O98">
        <f>NDMC_ISGS_exbus!BB98</f>
        <v>94.407165393823192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1.8313214040624062</v>
      </c>
      <c r="AD98">
        <f t="shared" si="4"/>
        <v>115.87386786453041</v>
      </c>
      <c r="AE98">
        <f>'IDT-1'!E98</f>
        <v>0</v>
      </c>
      <c r="AF98" s="26"/>
      <c r="AG98">
        <f t="shared" si="5"/>
        <v>115.87386786453041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D99">
        <f t="shared" ref="D99:AT99" si="6">SUM(D3:D98)/4000</f>
        <v>2.3911200000000028E-2</v>
      </c>
      <c r="E99">
        <f t="shared" si="6"/>
        <v>4.7592306536588122E-2</v>
      </c>
      <c r="F99">
        <f t="shared" si="6"/>
        <v>0</v>
      </c>
      <c r="G99">
        <f t="shared" si="6"/>
        <v>0.96070700567654455</v>
      </c>
      <c r="H99">
        <f t="shared" si="6"/>
        <v>0.26436702588928651</v>
      </c>
      <c r="I99">
        <f t="shared" si="6"/>
        <v>0.44731099622839765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2.1370924899999991E-2</v>
      </c>
      <c r="O99">
        <f t="shared" si="6"/>
        <v>2.3046280188566968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4.2056167501980601E-2</v>
      </c>
      <c r="AD99">
        <f t="shared" si="6"/>
        <v>3.7560138105855323</v>
      </c>
      <c r="AE99">
        <f t="shared" si="6"/>
        <v>0</v>
      </c>
      <c r="AG99">
        <f t="shared" si="6"/>
        <v>3.7560138105855323</v>
      </c>
      <c r="AI99">
        <f t="shared" si="6"/>
        <v>0</v>
      </c>
      <c r="AJ99">
        <f t="shared" si="6"/>
        <v>0</v>
      </c>
      <c r="AK99">
        <f t="shared" si="6"/>
        <v>3.8374999999999993E-3</v>
      </c>
      <c r="AL99">
        <f t="shared" si="6"/>
        <v>-0.48825000000000002</v>
      </c>
      <c r="AM99">
        <f t="shared" si="6"/>
        <v>0</v>
      </c>
      <c r="AN99">
        <f t="shared" si="6"/>
        <v>0</v>
      </c>
      <c r="AO99">
        <f t="shared" si="6"/>
        <v>0.14899499999999999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208</v>
      </c>
      <c r="C1" t="s">
        <v>490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09">
        <v>44958.418043981481</v>
      </c>
    </row>
    <row r="2" spans="1:17">
      <c r="A2" s="31">
        <v>44956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44956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7.69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0.19087403694273417</v>
      </c>
      <c r="AD3">
        <f>SUM(B3:AB3,AI3:AR3)-AC3</f>
        <v>21.49935743382251</v>
      </c>
      <c r="AE3">
        <f>'IDT-1'!D3</f>
        <v>0</v>
      </c>
      <c r="AF3" s="26"/>
      <c r="AG3">
        <f>SUM(AD3:AF3)</f>
        <v>21.49935743382251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7.69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0.22194748327041777</v>
      </c>
      <c r="AD4">
        <f t="shared" ref="AD4:AD67" si="1">SUM(B4:AB4,AI4:AR4)-AC4</f>
        <v>17.968283987494825</v>
      </c>
      <c r="AE4">
        <f>'IDT-1'!D4</f>
        <v>0</v>
      </c>
      <c r="AF4" s="26"/>
      <c r="AG4">
        <f t="shared" ref="AG4:AG67" si="2">SUM(AD4:AF4)</f>
        <v>17.968283987494825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-3.5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7.69</v>
      </c>
      <c r="AB5" s="117">
        <f>-STOA!R5</f>
        <v>0</v>
      </c>
      <c r="AC5">
        <f t="shared" si="0"/>
        <v>0.23526467455371075</v>
      </c>
      <c r="AD5">
        <f t="shared" si="1"/>
        <v>16.454966796211533</v>
      </c>
      <c r="AE5">
        <f>'IDT-1'!D5</f>
        <v>0</v>
      </c>
      <c r="AF5" s="26"/>
      <c r="AG5">
        <f t="shared" si="2"/>
        <v>16.454966796211533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-5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7.69</v>
      </c>
      <c r="AB6" s="117">
        <f>-STOA!R6</f>
        <v>0</v>
      </c>
      <c r="AC6">
        <f t="shared" si="0"/>
        <v>0.18207403694273416</v>
      </c>
      <c r="AD6">
        <f t="shared" si="1"/>
        <v>20.508157433822511</v>
      </c>
      <c r="AE6">
        <f>'IDT-1'!D6</f>
        <v>0</v>
      </c>
      <c r="AF6" s="26"/>
      <c r="AG6">
        <f t="shared" si="2"/>
        <v>20.508157433822511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7.69</v>
      </c>
      <c r="AB7" s="117">
        <f>-STOA!R7</f>
        <v>0</v>
      </c>
      <c r="AC7">
        <f t="shared" si="0"/>
        <v>0.18207403694273416</v>
      </c>
      <c r="AD7">
        <f t="shared" si="1"/>
        <v>20.508157433822511</v>
      </c>
      <c r="AE7">
        <f>'IDT-1'!D7</f>
        <v>0</v>
      </c>
      <c r="AF7" s="26"/>
      <c r="AG7">
        <f t="shared" si="2"/>
        <v>20.508157433822511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7.69</v>
      </c>
      <c r="AB8" s="117">
        <f>-STOA!R8</f>
        <v>0</v>
      </c>
      <c r="AC8">
        <f t="shared" si="0"/>
        <v>0.18207403694273416</v>
      </c>
      <c r="AD8">
        <f t="shared" si="1"/>
        <v>20.508157433822511</v>
      </c>
      <c r="AE8">
        <f>'IDT-1'!D8</f>
        <v>0</v>
      </c>
      <c r="AF8" s="26"/>
      <c r="AG8">
        <f t="shared" si="2"/>
        <v>20.508157433822511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7.69</v>
      </c>
      <c r="AB9" s="117">
        <f>-STOA!R9</f>
        <v>0</v>
      </c>
      <c r="AC9">
        <f t="shared" si="0"/>
        <v>0.18207403694273416</v>
      </c>
      <c r="AD9">
        <f t="shared" si="1"/>
        <v>20.508157433822511</v>
      </c>
      <c r="AE9">
        <f>'IDT-1'!D9</f>
        <v>0</v>
      </c>
      <c r="AF9" s="26"/>
      <c r="AG9">
        <f t="shared" si="2"/>
        <v>20.508157433822511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7.69</v>
      </c>
      <c r="AB10" s="117">
        <f>-STOA!R10</f>
        <v>0</v>
      </c>
      <c r="AC10">
        <f t="shared" si="0"/>
        <v>0.18207403694273416</v>
      </c>
      <c r="AD10">
        <f t="shared" si="1"/>
        <v>20.508157433822511</v>
      </c>
      <c r="AE10">
        <f>'IDT-1'!D10</f>
        <v>0</v>
      </c>
      <c r="AF10" s="26"/>
      <c r="AG10">
        <f t="shared" si="2"/>
        <v>20.508157433822511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7.69</v>
      </c>
      <c r="AB11" s="117">
        <f>-STOA!R11</f>
        <v>0</v>
      </c>
      <c r="AC11">
        <f t="shared" si="0"/>
        <v>0.18207403694273416</v>
      </c>
      <c r="AD11">
        <f t="shared" si="1"/>
        <v>20.508157433822511</v>
      </c>
      <c r="AE11">
        <f>'IDT-1'!D11</f>
        <v>0</v>
      </c>
      <c r="AF11" s="26"/>
      <c r="AG11">
        <f t="shared" si="2"/>
        <v>20.508157433822511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7.69</v>
      </c>
      <c r="AB12" s="117">
        <f>-STOA!R12</f>
        <v>0</v>
      </c>
      <c r="AC12">
        <f t="shared" si="0"/>
        <v>0.18207403694273416</v>
      </c>
      <c r="AD12">
        <f t="shared" si="1"/>
        <v>20.508157433822511</v>
      </c>
      <c r="AE12">
        <f>'IDT-1'!D12</f>
        <v>0</v>
      </c>
      <c r="AF12" s="26"/>
      <c r="AG12">
        <f t="shared" si="2"/>
        <v>20.508157433822511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7.69</v>
      </c>
      <c r="AB13" s="117">
        <f>-STOA!R13</f>
        <v>0</v>
      </c>
      <c r="AC13">
        <f t="shared" si="0"/>
        <v>0.18207403694273416</v>
      </c>
      <c r="AD13">
        <f t="shared" si="1"/>
        <v>20.508157433822511</v>
      </c>
      <c r="AE13">
        <f>'IDT-1'!D13</f>
        <v>0</v>
      </c>
      <c r="AF13" s="26"/>
      <c r="AG13">
        <f t="shared" si="2"/>
        <v>20.508157433822511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7.69</v>
      </c>
      <c r="AB14" s="117">
        <f>-STOA!R14</f>
        <v>0</v>
      </c>
      <c r="AC14">
        <f t="shared" si="0"/>
        <v>0.18207403694273416</v>
      </c>
      <c r="AD14">
        <f t="shared" si="1"/>
        <v>20.508157433822511</v>
      </c>
      <c r="AE14">
        <f>'IDT-1'!D14</f>
        <v>0</v>
      </c>
      <c r="AF14" s="26"/>
      <c r="AG14">
        <f t="shared" si="2"/>
        <v>20.508157433822511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7.69</v>
      </c>
      <c r="AB15" s="117">
        <f>-STOA!R15</f>
        <v>0</v>
      </c>
      <c r="AC15">
        <f t="shared" si="0"/>
        <v>0.18207403694273416</v>
      </c>
      <c r="AD15">
        <f t="shared" si="1"/>
        <v>20.508157433822511</v>
      </c>
      <c r="AE15">
        <f>'IDT-1'!D15</f>
        <v>0</v>
      </c>
      <c r="AF15" s="26"/>
      <c r="AG15">
        <f t="shared" si="2"/>
        <v>20.508157433822511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7.69</v>
      </c>
      <c r="AB16" s="117">
        <f>-STOA!R16</f>
        <v>0</v>
      </c>
      <c r="AC16">
        <f t="shared" si="0"/>
        <v>0.18207403694273416</v>
      </c>
      <c r="AD16">
        <f t="shared" si="1"/>
        <v>20.508157433822511</v>
      </c>
      <c r="AE16">
        <f>'IDT-1'!D16</f>
        <v>0</v>
      </c>
      <c r="AF16" s="26"/>
      <c r="AG16">
        <f t="shared" si="2"/>
        <v>20.508157433822511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7.69</v>
      </c>
      <c r="AB17" s="117">
        <f>-STOA!R17</f>
        <v>0</v>
      </c>
      <c r="AC17">
        <f t="shared" si="0"/>
        <v>0.18207403694273416</v>
      </c>
      <c r="AD17">
        <f t="shared" si="1"/>
        <v>20.508157433822511</v>
      </c>
      <c r="AE17">
        <f>'IDT-1'!D17</f>
        <v>0</v>
      </c>
      <c r="AF17" s="26"/>
      <c r="AG17">
        <f t="shared" si="2"/>
        <v>20.508157433822511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7.69</v>
      </c>
      <c r="AB18" s="117">
        <f>-STOA!R18</f>
        <v>0</v>
      </c>
      <c r="AC18">
        <f t="shared" si="0"/>
        <v>0.18207403694273416</v>
      </c>
      <c r="AD18">
        <f t="shared" si="1"/>
        <v>20.508157433822511</v>
      </c>
      <c r="AE18">
        <f>'IDT-1'!D18</f>
        <v>0</v>
      </c>
      <c r="AF18" s="26"/>
      <c r="AG18">
        <f t="shared" si="2"/>
        <v>20.508157433822511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7.69</v>
      </c>
      <c r="AB19" s="117">
        <f>-STOA!R19</f>
        <v>0</v>
      </c>
      <c r="AC19">
        <f t="shared" si="0"/>
        <v>0.18207403694273416</v>
      </c>
      <c r="AD19">
        <f t="shared" si="1"/>
        <v>20.508157433822511</v>
      </c>
      <c r="AE19">
        <f>'IDT-1'!D19</f>
        <v>0</v>
      </c>
      <c r="AF19" s="26"/>
      <c r="AG19">
        <f t="shared" si="2"/>
        <v>20.508157433822511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7.69</v>
      </c>
      <c r="AB20" s="117">
        <f>-STOA!R20</f>
        <v>0</v>
      </c>
      <c r="AC20">
        <f t="shared" si="0"/>
        <v>0.18207403694273416</v>
      </c>
      <c r="AD20">
        <f t="shared" si="1"/>
        <v>20.508157433822511</v>
      </c>
      <c r="AE20">
        <f>'IDT-1'!D20</f>
        <v>0</v>
      </c>
      <c r="AF20" s="26"/>
      <c r="AG20">
        <f t="shared" si="2"/>
        <v>20.508157433822511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7.69</v>
      </c>
      <c r="AB21" s="117">
        <f>-STOA!R21</f>
        <v>0</v>
      </c>
      <c r="AC21">
        <f t="shared" si="0"/>
        <v>0.18207403694273416</v>
      </c>
      <c r="AD21">
        <f t="shared" si="1"/>
        <v>20.508157433822511</v>
      </c>
      <c r="AE21">
        <f>'IDT-1'!D21</f>
        <v>0</v>
      </c>
      <c r="AF21" s="26"/>
      <c r="AG21">
        <f t="shared" si="2"/>
        <v>20.508157433822511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7.69</v>
      </c>
      <c r="AB22" s="117">
        <f>-STOA!R22</f>
        <v>0</v>
      </c>
      <c r="AC22">
        <f t="shared" si="0"/>
        <v>0.18207403694273416</v>
      </c>
      <c r="AD22">
        <f t="shared" si="1"/>
        <v>20.508157433822511</v>
      </c>
      <c r="AE22">
        <f>'IDT-1'!D22</f>
        <v>0</v>
      </c>
      <c r="AF22" s="26"/>
      <c r="AG22">
        <f t="shared" si="2"/>
        <v>20.508157433822511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7.69</v>
      </c>
      <c r="AB23" s="117">
        <f>-STOA!R23</f>
        <v>0</v>
      </c>
      <c r="AC23">
        <f t="shared" si="0"/>
        <v>0.20319200000000001</v>
      </c>
      <c r="AD23">
        <f t="shared" si="1"/>
        <v>22.886807999999998</v>
      </c>
      <c r="AE23">
        <f>'IDT-1'!D23</f>
        <v>0</v>
      </c>
      <c r="AF23" s="26"/>
      <c r="AG23">
        <f t="shared" si="2"/>
        <v>22.886807999999998</v>
      </c>
      <c r="AI23" s="75">
        <f>PXIL!L23</f>
        <v>0</v>
      </c>
      <c r="AJ23" s="75">
        <f>PXIL!R23</f>
        <v>0</v>
      </c>
      <c r="AK23" s="75">
        <f>RTM_IEX!L23</f>
        <v>2.4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7.69</v>
      </c>
      <c r="AB24" s="117">
        <f>-STOA!R24</f>
        <v>0</v>
      </c>
      <c r="AC24">
        <f t="shared" si="0"/>
        <v>0.22862400000000002</v>
      </c>
      <c r="AD24">
        <f t="shared" si="1"/>
        <v>25.751376</v>
      </c>
      <c r="AE24">
        <f>'IDT-1'!D24</f>
        <v>0</v>
      </c>
      <c r="AF24" s="26"/>
      <c r="AG24">
        <f t="shared" si="2"/>
        <v>25.751376</v>
      </c>
      <c r="AI24" s="75">
        <f>PXIL!L24</f>
        <v>0</v>
      </c>
      <c r="AJ24" s="75">
        <f>PXIL!R24</f>
        <v>0</v>
      </c>
      <c r="AK24" s="75">
        <f>RTM_IEX!L24</f>
        <v>5.29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7.69</v>
      </c>
      <c r="AB25" s="117">
        <f>-STOA!R25</f>
        <v>0</v>
      </c>
      <c r="AC25">
        <f t="shared" si="0"/>
        <v>0.24552000000000002</v>
      </c>
      <c r="AD25">
        <f t="shared" si="1"/>
        <v>27.654480000000003</v>
      </c>
      <c r="AE25">
        <f>'IDT-1'!D25</f>
        <v>0</v>
      </c>
      <c r="AF25" s="26"/>
      <c r="AG25">
        <f t="shared" si="2"/>
        <v>27.654480000000003</v>
      </c>
      <c r="AI25" s="75">
        <f>PXIL!L25</f>
        <v>0</v>
      </c>
      <c r="AJ25" s="75">
        <f>PXIL!R25</f>
        <v>0</v>
      </c>
      <c r="AK25" s="75">
        <f>RTM_IEX!L25</f>
        <v>7.21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7.69</v>
      </c>
      <c r="AB26" s="117">
        <f>-STOA!R26</f>
        <v>0</v>
      </c>
      <c r="AC26">
        <f t="shared" si="0"/>
        <v>0.292072</v>
      </c>
      <c r="AD26">
        <f t="shared" si="1"/>
        <v>32.897928</v>
      </c>
      <c r="AE26">
        <f>'IDT-1'!D26</f>
        <v>0</v>
      </c>
      <c r="AF26" s="26"/>
      <c r="AG26">
        <f t="shared" si="2"/>
        <v>32.897928</v>
      </c>
      <c r="AI26" s="75">
        <f>PXIL!L26</f>
        <v>0</v>
      </c>
      <c r="AJ26" s="75">
        <f>PXIL!R26</f>
        <v>0</v>
      </c>
      <c r="AK26" s="75">
        <f>RTM_IEX!L26</f>
        <v>12.5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7.69</v>
      </c>
      <c r="AB27" s="117">
        <f>-STOA!R27</f>
        <v>0</v>
      </c>
      <c r="AC27">
        <f t="shared" si="0"/>
        <v>0.30896800000000002</v>
      </c>
      <c r="AD27">
        <f t="shared" si="1"/>
        <v>34.801031999999999</v>
      </c>
      <c r="AE27">
        <f>'IDT-1'!D27</f>
        <v>0</v>
      </c>
      <c r="AF27" s="26"/>
      <c r="AG27">
        <f t="shared" si="2"/>
        <v>34.801031999999999</v>
      </c>
      <c r="AI27" s="75">
        <f>PXIL!L27</f>
        <v>0</v>
      </c>
      <c r="AJ27" s="75">
        <f>PXIL!R27</f>
        <v>0</v>
      </c>
      <c r="AK27" s="75">
        <f>RTM_IEX!L27</f>
        <v>14.42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7.69</v>
      </c>
      <c r="AB28" s="117">
        <f>-STOA!R28</f>
        <v>0</v>
      </c>
      <c r="AC28">
        <f t="shared" si="0"/>
        <v>0.33431200000000005</v>
      </c>
      <c r="AD28">
        <f t="shared" si="1"/>
        <v>37.655688000000005</v>
      </c>
      <c r="AE28">
        <f>'IDT-1'!D28</f>
        <v>0</v>
      </c>
      <c r="AF28" s="26"/>
      <c r="AG28">
        <f t="shared" si="2"/>
        <v>37.655688000000005</v>
      </c>
      <c r="AI28" s="75">
        <f>PXIL!L28</f>
        <v>0</v>
      </c>
      <c r="AJ28" s="75">
        <f>PXIL!R28</f>
        <v>0</v>
      </c>
      <c r="AK28" s="75">
        <f>RTM_IEX!L28</f>
        <v>17.3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7.69</v>
      </c>
      <c r="AB29" s="117">
        <f>-STOA!R29</f>
        <v>0</v>
      </c>
      <c r="AC29">
        <f t="shared" si="0"/>
        <v>0.35120800000000002</v>
      </c>
      <c r="AD29">
        <f t="shared" si="1"/>
        <v>39.558791999999997</v>
      </c>
      <c r="AE29">
        <f>'IDT-1'!D29</f>
        <v>0</v>
      </c>
      <c r="AF29" s="26"/>
      <c r="AG29">
        <f t="shared" si="2"/>
        <v>39.558791999999997</v>
      </c>
      <c r="AI29" s="75">
        <f>PXIL!L29</f>
        <v>0</v>
      </c>
      <c r="AJ29" s="75">
        <f>PXIL!R29</f>
        <v>0</v>
      </c>
      <c r="AK29" s="75">
        <f>RTM_IEX!L29</f>
        <v>19.22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7.69</v>
      </c>
      <c r="AB30" s="117">
        <f>-STOA!R30</f>
        <v>0</v>
      </c>
      <c r="AC30">
        <f t="shared" si="0"/>
        <v>0.35974400000000006</v>
      </c>
      <c r="AD30">
        <f t="shared" si="1"/>
        <v>40.520256000000003</v>
      </c>
      <c r="AE30">
        <f>'IDT-1'!D30</f>
        <v>0</v>
      </c>
      <c r="AF30" s="26"/>
      <c r="AG30">
        <f t="shared" si="2"/>
        <v>40.520256000000003</v>
      </c>
      <c r="AI30" s="75">
        <f>PXIL!L30</f>
        <v>0</v>
      </c>
      <c r="AJ30" s="75">
        <f>PXIL!R30</f>
        <v>0</v>
      </c>
      <c r="AK30" s="75">
        <f>RTM_IEX!L30</f>
        <v>20.190000000000001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7.69</v>
      </c>
      <c r="AB31" s="117">
        <f>-STOA!R31</f>
        <v>0</v>
      </c>
      <c r="AC31">
        <f t="shared" si="0"/>
        <v>0.33431200000000005</v>
      </c>
      <c r="AD31">
        <f t="shared" si="1"/>
        <v>37.655688000000005</v>
      </c>
      <c r="AE31">
        <f>'IDT-1'!D31</f>
        <v>0</v>
      </c>
      <c r="AF31" s="26"/>
      <c r="AG31">
        <f t="shared" si="2"/>
        <v>37.655688000000005</v>
      </c>
      <c r="AI31" s="75">
        <f>PXIL!L31</f>
        <v>0</v>
      </c>
      <c r="AJ31" s="75">
        <f>PXIL!R31</f>
        <v>0</v>
      </c>
      <c r="AK31" s="75">
        <f>RTM_IEX!L31</f>
        <v>17.3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7.8800000000000008</v>
      </c>
      <c r="AB32" s="117">
        <f>-STOA!R32</f>
        <v>0</v>
      </c>
      <c r="AC32">
        <f t="shared" si="0"/>
        <v>0.32753600000000005</v>
      </c>
      <c r="AD32">
        <f t="shared" si="1"/>
        <v>36.892463999999997</v>
      </c>
      <c r="AE32">
        <f>'IDT-1'!D32</f>
        <v>0</v>
      </c>
      <c r="AF32" s="26"/>
      <c r="AG32">
        <f t="shared" si="2"/>
        <v>36.892463999999997</v>
      </c>
      <c r="AI32" s="75">
        <f>PXIL!L32</f>
        <v>0</v>
      </c>
      <c r="AJ32" s="75">
        <f>PXIL!R32</f>
        <v>0</v>
      </c>
      <c r="AK32" s="75">
        <f>RTM_IEX!L32</f>
        <v>16.34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</v>
      </c>
      <c r="H33">
        <f>PPCL_Spot!R33</f>
        <v>0</v>
      </c>
      <c r="I33">
        <f>Bawana_NG!R33</f>
        <v>4.9999191003964079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8.120000000000001</v>
      </c>
      <c r="AB33" s="117">
        <f>-STOA!R33</f>
        <v>0</v>
      </c>
      <c r="AC33">
        <f t="shared" si="0"/>
        <v>0.33387128808348843</v>
      </c>
      <c r="AD33">
        <f t="shared" si="1"/>
        <v>37.606047812312923</v>
      </c>
      <c r="AE33">
        <f>'IDT-1'!D33</f>
        <v>0</v>
      </c>
      <c r="AF33" s="26"/>
      <c r="AG33">
        <f t="shared" si="2"/>
        <v>37.606047812312923</v>
      </c>
      <c r="AI33" s="75">
        <f>PXIL!L33</f>
        <v>0</v>
      </c>
      <c r="AJ33" s="75">
        <f>PXIL!R33</f>
        <v>0</v>
      </c>
      <c r="AK33" s="75">
        <f>RTM_IEX!L33</f>
        <v>16.82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</v>
      </c>
      <c r="H34">
        <f>PPCL_Spot!R34</f>
        <v>0</v>
      </c>
      <c r="I34">
        <f>Bawana_NG!R34</f>
        <v>4.9999191003964079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8.49</v>
      </c>
      <c r="AB34" s="117">
        <f>-STOA!R34</f>
        <v>0</v>
      </c>
      <c r="AC34">
        <f t="shared" si="0"/>
        <v>0.3329032880834884</v>
      </c>
      <c r="AD34">
        <f t="shared" si="1"/>
        <v>37.497015812312924</v>
      </c>
      <c r="AE34">
        <f>'IDT-1'!D34</f>
        <v>0</v>
      </c>
      <c r="AF34" s="26"/>
      <c r="AG34">
        <f t="shared" si="2"/>
        <v>37.497015812312924</v>
      </c>
      <c r="AI34" s="75">
        <f>PXIL!L34</f>
        <v>0</v>
      </c>
      <c r="AJ34" s="75">
        <f>PXIL!R34</f>
        <v>0</v>
      </c>
      <c r="AK34" s="75">
        <f>RTM_IEX!L34</f>
        <v>16.34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</v>
      </c>
      <c r="H35">
        <f>PPCL_Spot!R35</f>
        <v>0</v>
      </c>
      <c r="I35">
        <f>Bawana_NG!R35</f>
        <v>4.9999191003964079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8.9500000000000011</v>
      </c>
      <c r="AB35" s="117">
        <f>-STOA!R35</f>
        <v>0</v>
      </c>
      <c r="AC35">
        <f t="shared" si="0"/>
        <v>0.32850328808348839</v>
      </c>
      <c r="AD35">
        <f t="shared" si="1"/>
        <v>37.001415812312921</v>
      </c>
      <c r="AE35">
        <f>'IDT-1'!D35</f>
        <v>0</v>
      </c>
      <c r="AF35" s="26"/>
      <c r="AG35">
        <f t="shared" si="2"/>
        <v>37.001415812312921</v>
      </c>
      <c r="AI35" s="75">
        <f>PXIL!L35</f>
        <v>0</v>
      </c>
      <c r="AJ35" s="75">
        <f>PXIL!R35</f>
        <v>0</v>
      </c>
      <c r="AK35" s="75">
        <f>RTM_IEX!L35</f>
        <v>15.38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</v>
      </c>
      <c r="H36">
        <f>PPCL_Spot!R36</f>
        <v>0</v>
      </c>
      <c r="I36">
        <f>Bawana_NG!R36</f>
        <v>4.9999191003964079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9.41</v>
      </c>
      <c r="AB36" s="117">
        <f>-STOA!R36</f>
        <v>0</v>
      </c>
      <c r="AC36">
        <f t="shared" si="0"/>
        <v>0.32410328808348843</v>
      </c>
      <c r="AD36">
        <f t="shared" si="1"/>
        <v>36.505815812312925</v>
      </c>
      <c r="AE36">
        <f>'IDT-1'!D36</f>
        <v>0</v>
      </c>
      <c r="AF36" s="26"/>
      <c r="AG36">
        <f t="shared" si="2"/>
        <v>36.505815812312925</v>
      </c>
      <c r="AI36" s="75">
        <f>PXIL!L36</f>
        <v>0</v>
      </c>
      <c r="AJ36" s="75">
        <f>PXIL!R36</f>
        <v>0</v>
      </c>
      <c r="AK36" s="75">
        <f>RTM_IEX!L36</f>
        <v>14.42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8.4</v>
      </c>
      <c r="H37">
        <f>PPCL_Spot!R37</f>
        <v>0</v>
      </c>
      <c r="I37">
        <f>Bawana_NG!R37</f>
        <v>4.9999191003964079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9.9</v>
      </c>
      <c r="AB37" s="117">
        <f>-STOA!R37</f>
        <v>0</v>
      </c>
      <c r="AC37">
        <f t="shared" si="0"/>
        <v>0.32348728808348842</v>
      </c>
      <c r="AD37">
        <f t="shared" si="1"/>
        <v>36.436431812312918</v>
      </c>
      <c r="AE37">
        <f>'IDT-1'!D37</f>
        <v>0</v>
      </c>
      <c r="AF37" s="26"/>
      <c r="AG37">
        <f t="shared" si="2"/>
        <v>36.436431812312918</v>
      </c>
      <c r="AI37" s="75">
        <f>PXIL!L37</f>
        <v>0</v>
      </c>
      <c r="AJ37" s="75">
        <f>PXIL!R37</f>
        <v>0</v>
      </c>
      <c r="AK37" s="75">
        <f>RTM_IEX!L37</f>
        <v>13.46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4.9999191003964079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10.23</v>
      </c>
      <c r="AB38" s="117">
        <f>-STOA!R38</f>
        <v>0</v>
      </c>
      <c r="AC38">
        <f t="shared" si="0"/>
        <v>0.32744728808348839</v>
      </c>
      <c r="AD38">
        <f t="shared" si="1"/>
        <v>36.882471812312914</v>
      </c>
      <c r="AE38">
        <f>'IDT-1'!D38</f>
        <v>0</v>
      </c>
      <c r="AF38" s="26"/>
      <c r="AG38">
        <f t="shared" si="2"/>
        <v>36.882471812312914</v>
      </c>
      <c r="AI38" s="75">
        <f>PXIL!L38</f>
        <v>0</v>
      </c>
      <c r="AJ38" s="75">
        <f>PXIL!R38</f>
        <v>0</v>
      </c>
      <c r="AK38" s="75">
        <f>RTM_IEX!L38</f>
        <v>12.98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10.210000000000001</v>
      </c>
      <c r="H39">
        <f>PPCL_Spot!R39</f>
        <v>0</v>
      </c>
      <c r="I39">
        <f>Bawana_NG!R39</f>
        <v>4.9999191003964079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10.86</v>
      </c>
      <c r="AB39" s="117">
        <f>-STOA!R39</f>
        <v>0</v>
      </c>
      <c r="AC39">
        <f t="shared" si="0"/>
        <v>0.34786328808348843</v>
      </c>
      <c r="AD39">
        <f t="shared" si="1"/>
        <v>39.182055812312925</v>
      </c>
      <c r="AE39">
        <f>'IDT-1'!D39</f>
        <v>0</v>
      </c>
      <c r="AF39" s="26"/>
      <c r="AG39">
        <f t="shared" si="2"/>
        <v>39.182055812312925</v>
      </c>
      <c r="AI39" s="75">
        <f>PXIL!L39</f>
        <v>0</v>
      </c>
      <c r="AJ39" s="75">
        <f>PXIL!R39</f>
        <v>0</v>
      </c>
      <c r="AK39" s="75">
        <f>RTM_IEX!L39</f>
        <v>13.46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10.210000000000001</v>
      </c>
      <c r="H40">
        <f>PPCL_Spot!R40</f>
        <v>0</v>
      </c>
      <c r="I40">
        <f>Bawana_NG!R40</f>
        <v>4.9999191003964079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11.31</v>
      </c>
      <c r="AB40" s="117">
        <f>-STOA!R40</f>
        <v>0</v>
      </c>
      <c r="AC40">
        <f t="shared" si="0"/>
        <v>0.35182328808348839</v>
      </c>
      <c r="AD40">
        <f t="shared" si="1"/>
        <v>39.628095812312921</v>
      </c>
      <c r="AE40">
        <f>'IDT-1'!D40</f>
        <v>0</v>
      </c>
      <c r="AF40" s="26"/>
      <c r="AG40">
        <f t="shared" si="2"/>
        <v>39.628095812312921</v>
      </c>
      <c r="AI40" s="75">
        <f>PXIL!L40</f>
        <v>0</v>
      </c>
      <c r="AJ40" s="75">
        <f>PXIL!R40</f>
        <v>0</v>
      </c>
      <c r="AK40" s="75">
        <f>RTM_IEX!L40</f>
        <v>13.46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11.42</v>
      </c>
      <c r="H41">
        <f>PPCL_Spot!R41</f>
        <v>0</v>
      </c>
      <c r="I41">
        <f>Bawana_NG!R41</f>
        <v>4.9999191003964079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11.74</v>
      </c>
      <c r="AB41" s="117">
        <f>-STOA!R41</f>
        <v>0</v>
      </c>
      <c r="AC41">
        <f t="shared" si="0"/>
        <v>0.35780728808348838</v>
      </c>
      <c r="AD41">
        <f t="shared" si="1"/>
        <v>40.302111812312923</v>
      </c>
      <c r="AE41">
        <f>'IDT-1'!D41</f>
        <v>0</v>
      </c>
      <c r="AF41" s="26"/>
      <c r="AG41">
        <f t="shared" si="2"/>
        <v>40.302111812312923</v>
      </c>
      <c r="AI41" s="75">
        <f>PXIL!L41</f>
        <v>0</v>
      </c>
      <c r="AJ41" s="75">
        <f>PXIL!R41</f>
        <v>0</v>
      </c>
      <c r="AK41" s="75">
        <f>RTM_IEX!L41</f>
        <v>12.5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11.42</v>
      </c>
      <c r="H42">
        <f>PPCL_Spot!R42</f>
        <v>0</v>
      </c>
      <c r="I42">
        <f>Bawana_NG!R42</f>
        <v>4.9999191003964079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12.2</v>
      </c>
      <c r="AB42" s="117">
        <f>-STOA!R42</f>
        <v>0</v>
      </c>
      <c r="AC42">
        <f t="shared" si="0"/>
        <v>0.35331928808348839</v>
      </c>
      <c r="AD42">
        <f t="shared" si="1"/>
        <v>39.796599812312913</v>
      </c>
      <c r="AE42">
        <f>'IDT-1'!D42</f>
        <v>0</v>
      </c>
      <c r="AF42" s="26"/>
      <c r="AG42">
        <f t="shared" si="2"/>
        <v>39.796599812312913</v>
      </c>
      <c r="AI42" s="75">
        <f>PXIL!L42</f>
        <v>0</v>
      </c>
      <c r="AJ42" s="75">
        <f>PXIL!R42</f>
        <v>0</v>
      </c>
      <c r="AK42" s="75">
        <f>RTM_IEX!L42</f>
        <v>11.53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13.82421052631579</v>
      </c>
      <c r="H43">
        <f>PPCL_Spot!R43</f>
        <v>0</v>
      </c>
      <c r="I43">
        <f>Bawana_NG!R43</f>
        <v>4.9999191003964079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12.670000000000002</v>
      </c>
      <c r="AB43" s="117">
        <f>-STOA!R43</f>
        <v>0</v>
      </c>
      <c r="AC43">
        <f t="shared" si="0"/>
        <v>0.33214834071506738</v>
      </c>
      <c r="AD43">
        <f t="shared" si="1"/>
        <v>37.411981285997136</v>
      </c>
      <c r="AE43">
        <f>'IDT-1'!D43</f>
        <v>0</v>
      </c>
      <c r="AF43" s="26"/>
      <c r="AG43">
        <f t="shared" si="2"/>
        <v>37.411981285997136</v>
      </c>
      <c r="AI43" s="75">
        <f>PXIL!L43</f>
        <v>0</v>
      </c>
      <c r="AJ43" s="75">
        <f>PXIL!R43</f>
        <v>0</v>
      </c>
      <c r="AK43" s="75">
        <f>RTM_IEX!L43</f>
        <v>6.25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13.82421052631579</v>
      </c>
      <c r="H44">
        <f>PPCL_Spot!R44</f>
        <v>0</v>
      </c>
      <c r="I44">
        <f>Bawana_NG!R44</f>
        <v>4.9999191003964079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13.06</v>
      </c>
      <c r="AB44" s="117">
        <f>-STOA!R44</f>
        <v>0</v>
      </c>
      <c r="AC44">
        <f t="shared" si="0"/>
        <v>0.32713234071506736</v>
      </c>
      <c r="AD44">
        <f t="shared" si="1"/>
        <v>36.846997285997134</v>
      </c>
      <c r="AE44">
        <f>'IDT-1'!D44</f>
        <v>0</v>
      </c>
      <c r="AF44" s="26"/>
      <c r="AG44">
        <f t="shared" si="2"/>
        <v>36.846997285997134</v>
      </c>
      <c r="AI44" s="75">
        <f>PXIL!L44</f>
        <v>0</v>
      </c>
      <c r="AJ44" s="75">
        <f>PXIL!R44</f>
        <v>0</v>
      </c>
      <c r="AK44" s="75">
        <f>RTM_IEX!L44</f>
        <v>5.29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9.6304761904761911</v>
      </c>
      <c r="H45">
        <f>PPCL_Spot!R45</f>
        <v>6.6660000000000004</v>
      </c>
      <c r="I45">
        <f>Bawana_NG!R45</f>
        <v>4.9999191003964079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13.350000000000001</v>
      </c>
      <c r="AB45" s="117">
        <f>-STOA!R45</f>
        <v>0</v>
      </c>
      <c r="AC45">
        <f t="shared" si="0"/>
        <v>0.33868027855967892</v>
      </c>
      <c r="AD45">
        <f t="shared" si="1"/>
        <v>38.147715012312929</v>
      </c>
      <c r="AE45">
        <f>'IDT-1'!D45</f>
        <v>0</v>
      </c>
      <c r="AF45" s="26"/>
      <c r="AG45">
        <f t="shared" si="2"/>
        <v>38.147715012312929</v>
      </c>
      <c r="AI45" s="75">
        <f>PXIL!L45</f>
        <v>0</v>
      </c>
      <c r="AJ45" s="75">
        <f>PXIL!R45</f>
        <v>0</v>
      </c>
      <c r="AK45" s="75">
        <f>RTM_IEX!L45</f>
        <v>3.84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9.6347826086956516</v>
      </c>
      <c r="H46">
        <f>PPCL_Spot!R46</f>
        <v>8.4840000000000018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13.61</v>
      </c>
      <c r="AB46" s="117">
        <f>-STOA!R46</f>
        <v>0</v>
      </c>
      <c r="AC46">
        <f t="shared" si="0"/>
        <v>0.35278128695652172</v>
      </c>
      <c r="AD46">
        <f t="shared" si="1"/>
        <v>39.736001321739131</v>
      </c>
      <c r="AE46">
        <f>'IDT-1'!D46</f>
        <v>0</v>
      </c>
      <c r="AF46" s="26"/>
      <c r="AG46">
        <f t="shared" si="2"/>
        <v>39.736001321739131</v>
      </c>
      <c r="AI46" s="75">
        <f>PXIL!L46</f>
        <v>0</v>
      </c>
      <c r="AJ46" s="75">
        <f>PXIL!R46</f>
        <v>0</v>
      </c>
      <c r="AK46" s="75">
        <f>RTM_IEX!L46</f>
        <v>3.36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9.9993939761226596</v>
      </c>
      <c r="H47">
        <f>PPCL_Spot!R47</f>
        <v>10.305198905493583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13.96</v>
      </c>
      <c r="AB47" s="117">
        <f>-STOA!R47</f>
        <v>0</v>
      </c>
      <c r="AC47">
        <f t="shared" si="0"/>
        <v>0.358200417358223</v>
      </c>
      <c r="AD47">
        <f t="shared" si="1"/>
        <v>40.346392464258017</v>
      </c>
      <c r="AE47">
        <f>'IDT-1'!D47</f>
        <v>0</v>
      </c>
      <c r="AF47" s="26"/>
      <c r="AG47">
        <f t="shared" si="2"/>
        <v>40.346392464258017</v>
      </c>
      <c r="AI47" s="75">
        <f>PXIL!L47</f>
        <v>0</v>
      </c>
      <c r="AJ47" s="75">
        <f>PXIL!R47</f>
        <v>0</v>
      </c>
      <c r="AK47" s="75">
        <f>RTM_IEX!L47</f>
        <v>1.44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9.9993939761226596</v>
      </c>
      <c r="H48">
        <f>PPCL_Spot!R48</f>
        <v>10.306249999999999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14.08</v>
      </c>
      <c r="AB48" s="117">
        <f>-STOA!R48</f>
        <v>0</v>
      </c>
      <c r="AC48">
        <f t="shared" si="0"/>
        <v>0.34659366698987942</v>
      </c>
      <c r="AD48">
        <f t="shared" si="1"/>
        <v>39.039050309132776</v>
      </c>
      <c r="AE48">
        <f>'IDT-1'!D48</f>
        <v>0</v>
      </c>
      <c r="AF48" s="26"/>
      <c r="AG48">
        <f t="shared" si="2"/>
        <v>39.039050309132776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9.9993939761226596</v>
      </c>
      <c r="H49">
        <f>PPCL_Spot!R49</f>
        <v>10.306249999999999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14.18</v>
      </c>
      <c r="AB49" s="117">
        <f>-STOA!R49</f>
        <v>0</v>
      </c>
      <c r="AC49">
        <f t="shared" si="0"/>
        <v>0.35635179451207472</v>
      </c>
      <c r="AD49">
        <f t="shared" si="1"/>
        <v>38.129292181610587</v>
      </c>
      <c r="AE49">
        <f>'IDT-1'!D49</f>
        <v>0</v>
      </c>
      <c r="AF49" s="26"/>
      <c r="AG49">
        <f t="shared" si="2"/>
        <v>38.129292181610587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-1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9.9993939761226596</v>
      </c>
      <c r="H50">
        <f>PPCL_Spot!R50</f>
        <v>10.306249999999999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14.350000000000001</v>
      </c>
      <c r="AB50" s="117">
        <f>-STOA!R50</f>
        <v>0</v>
      </c>
      <c r="AC50">
        <f t="shared" si="0"/>
        <v>0.36228685827317242</v>
      </c>
      <c r="AD50">
        <f t="shared" si="1"/>
        <v>37.793357117849489</v>
      </c>
      <c r="AE50">
        <f>'IDT-1'!D50</f>
        <v>0</v>
      </c>
      <c r="AF50" s="26"/>
      <c r="AG50">
        <f t="shared" si="2"/>
        <v>37.793357117849489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-1.5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9.9993939761226596</v>
      </c>
      <c r="H51">
        <f>PPCL_Spot!R51</f>
        <v>9.6999999999999993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14.46</v>
      </c>
      <c r="AB51" s="117">
        <f>-STOA!R51</f>
        <v>0</v>
      </c>
      <c r="AC51">
        <f t="shared" si="0"/>
        <v>0.38899330460085602</v>
      </c>
      <c r="AD51">
        <f t="shared" si="1"/>
        <v>33.770400671521799</v>
      </c>
      <c r="AE51">
        <f>'IDT-1'!D51</f>
        <v>0</v>
      </c>
      <c r="AF51" s="26"/>
      <c r="AG51">
        <f t="shared" si="2"/>
        <v>33.770400671521799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-5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9.9993939761226596</v>
      </c>
      <c r="H52">
        <f>PPCL_Spot!R52</f>
        <v>9.6999999999999993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14.530000000000001</v>
      </c>
      <c r="AB52" s="117">
        <f>-STOA!R52</f>
        <v>0</v>
      </c>
      <c r="AC52">
        <f t="shared" si="0"/>
        <v>0.39848743212305132</v>
      </c>
      <c r="AD52">
        <f t="shared" si="1"/>
        <v>32.83090654399961</v>
      </c>
      <c r="AE52">
        <f>'IDT-1'!D52</f>
        <v>0</v>
      </c>
      <c r="AF52" s="26"/>
      <c r="AG52">
        <f t="shared" si="2"/>
        <v>32.83090654399961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-6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9.9993939761226596</v>
      </c>
      <c r="H53">
        <f>PPCL_Spot!R53</f>
        <v>9.6999999999999993</v>
      </c>
      <c r="I53">
        <f>Bawana_NG!R53</f>
        <v>4.9997715538904375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14.72</v>
      </c>
      <c r="AB53" s="117">
        <f>-STOA!R53</f>
        <v>0</v>
      </c>
      <c r="AC53">
        <f t="shared" si="0"/>
        <v>0.40015742179728719</v>
      </c>
      <c r="AD53">
        <f t="shared" si="1"/>
        <v>33.019008108215807</v>
      </c>
      <c r="AE53">
        <f>'IDT-1'!D53</f>
        <v>0</v>
      </c>
      <c r="AF53" s="26"/>
      <c r="AG53">
        <f t="shared" si="2"/>
        <v>33.019008108215807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-6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9.9993939761226596</v>
      </c>
      <c r="H54">
        <f>PPCL_Spot!R54</f>
        <v>9.6999999999999993</v>
      </c>
      <c r="I54">
        <f>Bawana_NG!R54</f>
        <v>4.9997715538904375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14.59</v>
      </c>
      <c r="AB54" s="117">
        <f>-STOA!R54</f>
        <v>0</v>
      </c>
      <c r="AC54">
        <f t="shared" si="0"/>
        <v>0.39901342179728716</v>
      </c>
      <c r="AD54">
        <f t="shared" si="1"/>
        <v>32.890152108215808</v>
      </c>
      <c r="AE54">
        <f>'IDT-1'!D54</f>
        <v>0</v>
      </c>
      <c r="AF54" s="26"/>
      <c r="AG54">
        <f t="shared" si="2"/>
        <v>32.890152108215808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-6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9.9993939761226596</v>
      </c>
      <c r="H55">
        <f>PPCL_Spot!R55</f>
        <v>9.6999999999999993</v>
      </c>
      <c r="I55">
        <f>Bawana_NG!R55</f>
        <v>4.9997715538904375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14.530000000000001</v>
      </c>
      <c r="AB55" s="117">
        <f>-STOA!R55</f>
        <v>0</v>
      </c>
      <c r="AC55">
        <f t="shared" si="0"/>
        <v>0.40736354931948243</v>
      </c>
      <c r="AD55">
        <f t="shared" si="1"/>
        <v>31.821801980693611</v>
      </c>
      <c r="AE55">
        <f>'IDT-1'!D55</f>
        <v>0</v>
      </c>
      <c r="AF55" s="26"/>
      <c r="AG55">
        <f t="shared" si="2"/>
        <v>31.821801980693611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-7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9.9993939761226596</v>
      </c>
      <c r="H56">
        <f>PPCL_Spot!R56</f>
        <v>9.6999999999999993</v>
      </c>
      <c r="I56">
        <f>Bawana_NG!R56</f>
        <v>4.9997715538904375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14.46</v>
      </c>
      <c r="AB56" s="117">
        <f>-STOA!R56</f>
        <v>0</v>
      </c>
      <c r="AC56">
        <f t="shared" si="0"/>
        <v>0.34460065666411527</v>
      </c>
      <c r="AD56">
        <f t="shared" si="1"/>
        <v>38.814564873348985</v>
      </c>
      <c r="AE56">
        <f>'IDT-1'!D56</f>
        <v>0</v>
      </c>
      <c r="AF56" s="26"/>
      <c r="AG56">
        <f t="shared" si="2"/>
        <v>38.814564873348985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9.9993939761226596</v>
      </c>
      <c r="H57">
        <f>PPCL_Spot!R57</f>
        <v>9.6999999999999993</v>
      </c>
      <c r="I57">
        <f>Bawana_NG!R57</f>
        <v>4.9997715538904375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14.190000000000001</v>
      </c>
      <c r="AB57" s="117">
        <f>-STOA!R57</f>
        <v>0</v>
      </c>
      <c r="AC57">
        <f t="shared" si="0"/>
        <v>0.40437154931948249</v>
      </c>
      <c r="AD57">
        <f t="shared" si="1"/>
        <v>31.484793980693613</v>
      </c>
      <c r="AE57">
        <f>'IDT-1'!D57</f>
        <v>0</v>
      </c>
      <c r="AF57" s="26"/>
      <c r="AG57">
        <f t="shared" si="2"/>
        <v>31.484793980693613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-7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9.9993939761226596</v>
      </c>
      <c r="H58">
        <f>PPCL_Spot!R58</f>
        <v>9.6999999999999993</v>
      </c>
      <c r="I58">
        <f>Bawana_NG!R58</f>
        <v>4.9997715538904375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14.030000000000001</v>
      </c>
      <c r="AB58" s="117">
        <f>-STOA!R58</f>
        <v>0</v>
      </c>
      <c r="AC58">
        <f t="shared" si="0"/>
        <v>0.40296354931948242</v>
      </c>
      <c r="AD58">
        <f t="shared" si="1"/>
        <v>31.326201980693607</v>
      </c>
      <c r="AE58">
        <f>'IDT-1'!D58</f>
        <v>0</v>
      </c>
      <c r="AF58" s="26"/>
      <c r="AG58">
        <f t="shared" si="2"/>
        <v>31.326201980693607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-7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9.9993939761226596</v>
      </c>
      <c r="H59">
        <f>PPCL_Spot!R59</f>
        <v>9.6999999999999993</v>
      </c>
      <c r="I59">
        <f>Bawana_NG!R59</f>
        <v>4.9997715538904375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13.79</v>
      </c>
      <c r="AB59" s="117">
        <f>-STOA!R59</f>
        <v>0</v>
      </c>
      <c r="AC59">
        <f t="shared" si="0"/>
        <v>0.40972967684167783</v>
      </c>
      <c r="AD59">
        <f t="shared" si="1"/>
        <v>30.079435853171418</v>
      </c>
      <c r="AE59">
        <f>'IDT-1'!D59</f>
        <v>0</v>
      </c>
      <c r="AF59" s="26"/>
      <c r="AG59">
        <f t="shared" si="2"/>
        <v>30.079435853171418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-8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9.9993939761226596</v>
      </c>
      <c r="H60">
        <f>PPCL_Spot!R60</f>
        <v>9.6999999999999993</v>
      </c>
      <c r="I60">
        <f>Bawana_NG!R60</f>
        <v>4.9997715538904375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13.65</v>
      </c>
      <c r="AB60" s="117">
        <f>-STOA!R60</f>
        <v>0</v>
      </c>
      <c r="AC60">
        <f t="shared" si="0"/>
        <v>0.40849767684167781</v>
      </c>
      <c r="AD60">
        <f t="shared" si="1"/>
        <v>29.940667853171419</v>
      </c>
      <c r="AE60">
        <f>'IDT-1'!D60</f>
        <v>0</v>
      </c>
      <c r="AF60" s="26"/>
      <c r="AG60">
        <f t="shared" si="2"/>
        <v>29.940667853171419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-8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9.9993939761226596</v>
      </c>
      <c r="H61">
        <f>PPCL_Spot!R61</f>
        <v>9.6999999999999993</v>
      </c>
      <c r="I61">
        <f>Bawana_NG!R61</f>
        <v>4.9997715538904375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13.46</v>
      </c>
      <c r="AB61" s="117">
        <f>-STOA!R61</f>
        <v>0</v>
      </c>
      <c r="AC61">
        <f t="shared" si="0"/>
        <v>0.36959265666411528</v>
      </c>
      <c r="AD61">
        <f t="shared" si="1"/>
        <v>41.629572873348984</v>
      </c>
      <c r="AE61">
        <f>'IDT-1'!D61</f>
        <v>0</v>
      </c>
      <c r="AF61" s="26"/>
      <c r="AG61">
        <f t="shared" si="2"/>
        <v>41.629572873348984</v>
      </c>
      <c r="AI61" s="75">
        <f>PXIL!L61</f>
        <v>0</v>
      </c>
      <c r="AJ61" s="75">
        <f>PXIL!R61</f>
        <v>0</v>
      </c>
      <c r="AK61" s="75">
        <f>RTM_IEX!L61</f>
        <v>3.84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9.9993939761226596</v>
      </c>
      <c r="H62">
        <f>PPCL_Spot!R62</f>
        <v>9.6999999999999993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13.260000000000002</v>
      </c>
      <c r="AB62" s="117">
        <f>-STOA!R62</f>
        <v>0</v>
      </c>
      <c r="AC62">
        <f t="shared" si="0"/>
        <v>0.36783265666411524</v>
      </c>
      <c r="AD62">
        <f t="shared" si="1"/>
        <v>41.431332873348985</v>
      </c>
      <c r="AE62">
        <f>'IDT-1'!D62</f>
        <v>0</v>
      </c>
      <c r="AF62" s="26"/>
      <c r="AG62">
        <f t="shared" si="2"/>
        <v>41.431332873348985</v>
      </c>
      <c r="AI62" s="75">
        <f>PXIL!L62</f>
        <v>0</v>
      </c>
      <c r="AJ62" s="75">
        <f>PXIL!R62</f>
        <v>0</v>
      </c>
      <c r="AK62" s="75">
        <f>RTM_IEX!L62</f>
        <v>3.84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9.9993939761226596</v>
      </c>
      <c r="H63">
        <f>PPCL_Spot!R63</f>
        <v>9.6999999999999993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12.780000000000001</v>
      </c>
      <c r="AB63" s="117">
        <f>-STOA!R63</f>
        <v>0</v>
      </c>
      <c r="AC63">
        <f t="shared" si="0"/>
        <v>0.36360865666411524</v>
      </c>
      <c r="AD63">
        <f t="shared" si="1"/>
        <v>40.955556873348982</v>
      </c>
      <c r="AE63">
        <f>'IDT-1'!D63</f>
        <v>0</v>
      </c>
      <c r="AF63" s="26"/>
      <c r="AG63">
        <f t="shared" si="2"/>
        <v>40.955556873348982</v>
      </c>
      <c r="AI63" s="75">
        <f>PXIL!L63</f>
        <v>0</v>
      </c>
      <c r="AJ63" s="75">
        <f>PXIL!R63</f>
        <v>0</v>
      </c>
      <c r="AK63" s="75">
        <f>RTM_IEX!L63</f>
        <v>3.84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9.9993939761226596</v>
      </c>
      <c r="H64">
        <f>PPCL_Spot!R64</f>
        <v>9.6999999999999993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12.3</v>
      </c>
      <c r="AB64" s="117">
        <f>-STOA!R64</f>
        <v>0</v>
      </c>
      <c r="AC64">
        <f t="shared" si="0"/>
        <v>0.35938465666411523</v>
      </c>
      <c r="AD64">
        <f t="shared" si="1"/>
        <v>40.479780873348979</v>
      </c>
      <c r="AE64">
        <f>'IDT-1'!D64</f>
        <v>0</v>
      </c>
      <c r="AF64" s="26"/>
      <c r="AG64">
        <f t="shared" si="2"/>
        <v>40.479780873348979</v>
      </c>
      <c r="AI64" s="75">
        <f>PXIL!L64</f>
        <v>0</v>
      </c>
      <c r="AJ64" s="75">
        <f>PXIL!R64</f>
        <v>0</v>
      </c>
      <c r="AK64" s="75">
        <f>RTM_IEX!L64</f>
        <v>3.84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9.9993939761226596</v>
      </c>
      <c r="H65">
        <f>PPCL_Spot!R65</f>
        <v>9.6999999999999993</v>
      </c>
      <c r="I65">
        <f>Bawana_NG!R65</f>
        <v>4.9997715538904375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11.73</v>
      </c>
      <c r="AB65" s="117">
        <f>-STOA!R65</f>
        <v>0</v>
      </c>
      <c r="AC65">
        <f t="shared" si="0"/>
        <v>0.39160167684167779</v>
      </c>
      <c r="AD65">
        <f t="shared" si="1"/>
        <v>28.037563853171417</v>
      </c>
      <c r="AE65">
        <f>'IDT-1'!D65</f>
        <v>0</v>
      </c>
      <c r="AF65" s="26"/>
      <c r="AG65">
        <f t="shared" si="2"/>
        <v>28.037563853171417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-8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9.9993939761226596</v>
      </c>
      <c r="H66">
        <f>PPCL_Spot!R66</f>
        <v>9.6999999999999993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11.15</v>
      </c>
      <c r="AB66" s="117">
        <f>-STOA!R66</f>
        <v>0</v>
      </c>
      <c r="AC66">
        <f t="shared" si="0"/>
        <v>0.37761954931948249</v>
      </c>
      <c r="AD66">
        <f t="shared" si="1"/>
        <v>28.471545980693612</v>
      </c>
      <c r="AE66">
        <f>'IDT-1'!D66</f>
        <v>0</v>
      </c>
      <c r="AF66" s="26"/>
      <c r="AG66">
        <f t="shared" si="2"/>
        <v>28.471545980693612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-7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2.42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10.77</v>
      </c>
      <c r="AB67" s="117">
        <f>-STOA!R67</f>
        <v>0</v>
      </c>
      <c r="AC67">
        <f t="shared" si="0"/>
        <v>0.22221889265536723</v>
      </c>
      <c r="AD67">
        <f t="shared" si="1"/>
        <v>10.96778110734463</v>
      </c>
      <c r="AE67">
        <f>'IDT-1'!D67</f>
        <v>0</v>
      </c>
      <c r="AF67" s="26"/>
      <c r="AG67">
        <f t="shared" si="2"/>
        <v>10.96778110734463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-7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2.42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0.20559676513317193</v>
      </c>
      <c r="AD68">
        <f t="shared" ref="AD68:AD98" si="4">SUM(B68:AB68,AI68:AR68)-AC68</f>
        <v>11.10440323486683</v>
      </c>
      <c r="AE68">
        <f>'IDT-1'!D68</f>
        <v>0</v>
      </c>
      <c r="AF68" s="26"/>
      <c r="AG68">
        <f t="shared" ref="AG68:AG98" si="5">SUM(AD68:AF68)</f>
        <v>11.10440323486683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-6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2.42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9.61</v>
      </c>
      <c r="AB69" s="117">
        <f>-STOA!R69</f>
        <v>0</v>
      </c>
      <c r="AC69">
        <f t="shared" si="3"/>
        <v>0.19425463761097661</v>
      </c>
      <c r="AD69">
        <f t="shared" si="4"/>
        <v>11.835745362389025</v>
      </c>
      <c r="AE69">
        <f>'IDT-1'!D69</f>
        <v>0</v>
      </c>
      <c r="AF69" s="26"/>
      <c r="AG69">
        <f t="shared" si="5"/>
        <v>11.835745362389025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-5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2.42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8.9</v>
      </c>
      <c r="AB70" s="117">
        <f>-STOA!R70</f>
        <v>0</v>
      </c>
      <c r="AC70">
        <f t="shared" si="3"/>
        <v>0.17912851008878131</v>
      </c>
      <c r="AD70">
        <f t="shared" si="4"/>
        <v>12.14087148991122</v>
      </c>
      <c r="AE70">
        <f>'IDT-1'!D70</f>
        <v>0</v>
      </c>
      <c r="AF70" s="26"/>
      <c r="AG70">
        <f t="shared" si="5"/>
        <v>12.14087148991122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-4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2.42</v>
      </c>
      <c r="H71">
        <f>PPCL_Spot!R71</f>
        <v>0</v>
      </c>
      <c r="I71">
        <f>Bawana_NG!R71</f>
        <v>4.9999999999999991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8.52</v>
      </c>
      <c r="AB71" s="117">
        <f>-STOA!R71</f>
        <v>0</v>
      </c>
      <c r="AC71">
        <f t="shared" si="3"/>
        <v>0.15802825504439061</v>
      </c>
      <c r="AD71">
        <f t="shared" si="4"/>
        <v>13.781971744955607</v>
      </c>
      <c r="AE71">
        <f>'IDT-1'!D71</f>
        <v>0</v>
      </c>
      <c r="AF71" s="26"/>
      <c r="AG71">
        <f t="shared" si="5"/>
        <v>13.781971744955607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-2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2.42</v>
      </c>
      <c r="H72">
        <f>PPCL_Spot!R72</f>
        <v>0</v>
      </c>
      <c r="I72">
        <f>Bawana_NG!R72</f>
        <v>4.9999999999999991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8.120000000000001</v>
      </c>
      <c r="AB72" s="117">
        <f>-STOA!R72</f>
        <v>0</v>
      </c>
      <c r="AC72">
        <f t="shared" si="3"/>
        <v>0.15450825504439064</v>
      </c>
      <c r="AD72">
        <f t="shared" si="4"/>
        <v>13.385491744955608</v>
      </c>
      <c r="AE72">
        <f>'IDT-1'!D72</f>
        <v>0</v>
      </c>
      <c r="AF72" s="26"/>
      <c r="AG72">
        <f t="shared" si="5"/>
        <v>13.385491744955608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-2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2.42</v>
      </c>
      <c r="H73">
        <f>PPCL_Spot!R73</f>
        <v>0</v>
      </c>
      <c r="I73">
        <f>Bawana_NG!R73</f>
        <v>4.9999156900767225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7.9200000000000008</v>
      </c>
      <c r="AB73" s="117">
        <f>-STOA!R73</f>
        <v>0</v>
      </c>
      <c r="AC73">
        <f t="shared" si="3"/>
        <v>0.27455925807267517</v>
      </c>
      <c r="AD73">
        <f t="shared" si="4"/>
        <v>30.925356432004047</v>
      </c>
      <c r="AE73">
        <f>'IDT-1'!D73</f>
        <v>0</v>
      </c>
      <c r="AF73" s="26"/>
      <c r="AG73">
        <f t="shared" si="5"/>
        <v>30.925356432004047</v>
      </c>
      <c r="AI73" s="75">
        <f>PXIL!L73</f>
        <v>0</v>
      </c>
      <c r="AJ73" s="75">
        <f>PXIL!R73</f>
        <v>0</v>
      </c>
      <c r="AK73" s="75">
        <f>RTM_IEX!L73</f>
        <v>15.86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2.42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7.79</v>
      </c>
      <c r="AB74" s="117">
        <f>-STOA!R74</f>
        <v>0</v>
      </c>
      <c r="AC74">
        <f t="shared" si="3"/>
        <v>0.27341528808348836</v>
      </c>
      <c r="AD74">
        <f t="shared" si="4"/>
        <v>30.79650381231292</v>
      </c>
      <c r="AE74">
        <f>'IDT-1'!D74</f>
        <v>0</v>
      </c>
      <c r="AF74" s="26"/>
      <c r="AG74">
        <f t="shared" si="5"/>
        <v>30.79650381231292</v>
      </c>
      <c r="AI74" s="75">
        <f>PXIL!L74</f>
        <v>0</v>
      </c>
      <c r="AJ74" s="75">
        <f>PXIL!R74</f>
        <v>0</v>
      </c>
      <c r="AK74" s="75">
        <f>RTM_IEX!L74</f>
        <v>15.86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2.42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7.69</v>
      </c>
      <c r="AB75" s="117">
        <f>-STOA!R75</f>
        <v>0</v>
      </c>
      <c r="AC75">
        <f t="shared" si="3"/>
        <v>0.22739200000000001</v>
      </c>
      <c r="AD75">
        <f t="shared" si="4"/>
        <v>25.612608000000002</v>
      </c>
      <c r="AE75">
        <f>'IDT-1'!D75</f>
        <v>0</v>
      </c>
      <c r="AF75" s="26"/>
      <c r="AG75">
        <f t="shared" si="5"/>
        <v>25.612608000000002</v>
      </c>
      <c r="AI75" s="75">
        <f>PXIL!L75</f>
        <v>0</v>
      </c>
      <c r="AJ75" s="75">
        <f>PXIL!R75</f>
        <v>0</v>
      </c>
      <c r="AK75" s="75">
        <f>RTM_IEX!L75</f>
        <v>10.73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2.42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7.69</v>
      </c>
      <c r="AB76" s="117">
        <f>-STOA!R76</f>
        <v>0</v>
      </c>
      <c r="AC76">
        <f t="shared" si="3"/>
        <v>0.203984</v>
      </c>
      <c r="AD76">
        <f t="shared" si="4"/>
        <v>22.976016000000001</v>
      </c>
      <c r="AE76">
        <f>'IDT-1'!D76</f>
        <v>0</v>
      </c>
      <c r="AF76" s="26"/>
      <c r="AG76">
        <f t="shared" si="5"/>
        <v>22.976016000000001</v>
      </c>
      <c r="AI76" s="75">
        <f>PXIL!L76</f>
        <v>0</v>
      </c>
      <c r="AJ76" s="75">
        <f>PXIL!R76</f>
        <v>0</v>
      </c>
      <c r="AK76" s="75">
        <f>RTM_IEX!L76</f>
        <v>8.07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2.42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7.69</v>
      </c>
      <c r="AB77" s="117">
        <f>-STOA!R77</f>
        <v>0</v>
      </c>
      <c r="AC77">
        <f t="shared" si="3"/>
        <v>0.16720000000000002</v>
      </c>
      <c r="AD77">
        <f t="shared" si="4"/>
        <v>18.832799999999999</v>
      </c>
      <c r="AE77">
        <f>'IDT-1'!D77</f>
        <v>0</v>
      </c>
      <c r="AF77" s="26"/>
      <c r="AG77">
        <f t="shared" si="5"/>
        <v>18.832799999999999</v>
      </c>
      <c r="AI77" s="75">
        <f>PXIL!L77</f>
        <v>0</v>
      </c>
      <c r="AJ77" s="75">
        <f>PXIL!R77</f>
        <v>0</v>
      </c>
      <c r="AK77" s="75">
        <f>RTM_IEX!L77</f>
        <v>3.89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2.42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7.69</v>
      </c>
      <c r="AB78" s="117">
        <f>-STOA!R78</f>
        <v>0</v>
      </c>
      <c r="AC78">
        <f t="shared" si="3"/>
        <v>0.16676000000000002</v>
      </c>
      <c r="AD78">
        <f t="shared" si="4"/>
        <v>18.783239999999999</v>
      </c>
      <c r="AE78">
        <f>'IDT-1'!D78</f>
        <v>0</v>
      </c>
      <c r="AF78" s="26"/>
      <c r="AG78">
        <f t="shared" si="5"/>
        <v>18.783239999999999</v>
      </c>
      <c r="AI78" s="75">
        <f>PXIL!L78</f>
        <v>0</v>
      </c>
      <c r="AJ78" s="75">
        <f>PXIL!R78</f>
        <v>0</v>
      </c>
      <c r="AK78" s="75">
        <f>RTM_IEX!L78</f>
        <v>3.84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2.2857142857142856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7.69</v>
      </c>
      <c r="AB79" s="117">
        <f>-STOA!R79</f>
        <v>0</v>
      </c>
      <c r="AC79">
        <f t="shared" si="3"/>
        <v>0.1506182857142857</v>
      </c>
      <c r="AD79">
        <f t="shared" si="4"/>
        <v>16.965096000000003</v>
      </c>
      <c r="AE79">
        <f>'IDT-1'!D79</f>
        <v>0</v>
      </c>
      <c r="AF79" s="26"/>
      <c r="AG79">
        <f t="shared" si="5"/>
        <v>16.965096000000003</v>
      </c>
      <c r="AI79" s="75">
        <f>PXIL!L79</f>
        <v>0</v>
      </c>
      <c r="AJ79" s="75">
        <f>PXIL!R79</f>
        <v>0</v>
      </c>
      <c r="AK79" s="75">
        <f>RTM_IEX!L79</f>
        <v>2.14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2.2857142857142856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7.69</v>
      </c>
      <c r="AB80" s="117">
        <f>-STOA!R80</f>
        <v>0</v>
      </c>
      <c r="AC80">
        <f t="shared" si="3"/>
        <v>0.15475428571428571</v>
      </c>
      <c r="AD80">
        <f t="shared" si="4"/>
        <v>17.430959999999999</v>
      </c>
      <c r="AE80">
        <f>'IDT-1'!D80</f>
        <v>0</v>
      </c>
      <c r="AF80" s="26"/>
      <c r="AG80">
        <f t="shared" si="5"/>
        <v>17.430959999999999</v>
      </c>
      <c r="AI80" s="75">
        <f>PXIL!L80</f>
        <v>0</v>
      </c>
      <c r="AJ80" s="75">
        <f>PXIL!R80</f>
        <v>0</v>
      </c>
      <c r="AK80" s="75">
        <f>RTM_IEX!L80</f>
        <v>2.61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2.2857142857142856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7.69</v>
      </c>
      <c r="AB81" s="117">
        <f>-STOA!R81</f>
        <v>0</v>
      </c>
      <c r="AC81">
        <f t="shared" si="3"/>
        <v>0.17763428571428572</v>
      </c>
      <c r="AD81">
        <f t="shared" si="4"/>
        <v>20.00808</v>
      </c>
      <c r="AE81">
        <f>'IDT-1'!D81</f>
        <v>0</v>
      </c>
      <c r="AF81" s="26"/>
      <c r="AG81">
        <f t="shared" si="5"/>
        <v>20.00808</v>
      </c>
      <c r="AI81" s="75">
        <f>PXIL!L81</f>
        <v>0</v>
      </c>
      <c r="AJ81" s="75">
        <f>PXIL!R81</f>
        <v>0</v>
      </c>
      <c r="AK81" s="75">
        <f>RTM_IEX!L81</f>
        <v>5.21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8.3794014713234759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7.69</v>
      </c>
      <c r="AB82" s="117">
        <f>-STOA!R82</f>
        <v>0</v>
      </c>
      <c r="AC82">
        <f t="shared" si="3"/>
        <v>0.24877073294764662</v>
      </c>
      <c r="AD82">
        <f t="shared" si="4"/>
        <v>28.020630738375829</v>
      </c>
      <c r="AE82">
        <f>'IDT-1'!D82</f>
        <v>0</v>
      </c>
      <c r="AF82" s="26"/>
      <c r="AG82">
        <f t="shared" si="5"/>
        <v>28.020630738375829</v>
      </c>
      <c r="AI82" s="75">
        <f>PXIL!L82</f>
        <v>0</v>
      </c>
      <c r="AJ82" s="75">
        <f>PXIL!R82</f>
        <v>0</v>
      </c>
      <c r="AK82" s="75">
        <f>RTM_IEX!L82</f>
        <v>7.2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8.3794014713234759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7.69</v>
      </c>
      <c r="AB83" s="117">
        <f>-STOA!R83</f>
        <v>0</v>
      </c>
      <c r="AC83">
        <f t="shared" si="3"/>
        <v>0.28441073294764663</v>
      </c>
      <c r="AD83">
        <f t="shared" si="4"/>
        <v>32.034990738375825</v>
      </c>
      <c r="AE83">
        <f>'IDT-1'!D83</f>
        <v>0</v>
      </c>
      <c r="AF83" s="26"/>
      <c r="AG83">
        <f t="shared" si="5"/>
        <v>32.034990738375825</v>
      </c>
      <c r="AI83" s="75">
        <f>PXIL!L83</f>
        <v>0</v>
      </c>
      <c r="AJ83" s="75">
        <f>PXIL!R83</f>
        <v>0</v>
      </c>
      <c r="AK83" s="75">
        <f>RTM_IEX!L83</f>
        <v>11.25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8.3794014713234759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7.69</v>
      </c>
      <c r="AB84" s="117">
        <f>-STOA!R84</f>
        <v>0</v>
      </c>
      <c r="AC84">
        <f t="shared" si="3"/>
        <v>0.28441073294764663</v>
      </c>
      <c r="AD84">
        <f t="shared" si="4"/>
        <v>32.034990738375825</v>
      </c>
      <c r="AE84">
        <f>'IDT-1'!D84</f>
        <v>0</v>
      </c>
      <c r="AF84" s="26"/>
      <c r="AG84">
        <f t="shared" si="5"/>
        <v>32.034990738375825</v>
      </c>
      <c r="AI84" s="75">
        <f>PXIL!L84</f>
        <v>0</v>
      </c>
      <c r="AJ84" s="75">
        <f>PXIL!R84</f>
        <v>0</v>
      </c>
      <c r="AK84" s="75">
        <f>RTM_IEX!L84</f>
        <v>11.25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8.3794014713234759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7.69</v>
      </c>
      <c r="AB85" s="117">
        <f>-STOA!R85</f>
        <v>0</v>
      </c>
      <c r="AC85">
        <f t="shared" si="3"/>
        <v>0.28353073294764664</v>
      </c>
      <c r="AD85">
        <f t="shared" si="4"/>
        <v>31.935870738375833</v>
      </c>
      <c r="AE85">
        <f>'IDT-1'!D85</f>
        <v>0</v>
      </c>
      <c r="AF85" s="26"/>
      <c r="AG85">
        <f t="shared" si="5"/>
        <v>31.935870738375833</v>
      </c>
      <c r="AI85" s="75">
        <f>PXIL!L85</f>
        <v>0</v>
      </c>
      <c r="AJ85" s="75">
        <f>PXIL!R85</f>
        <v>0</v>
      </c>
      <c r="AK85" s="75">
        <f>RTM_IEX!L85</f>
        <v>11.15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6.6995214627526609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7.69</v>
      </c>
      <c r="AB86" s="117">
        <f>-STOA!R86</f>
        <v>0</v>
      </c>
      <c r="AC86">
        <f t="shared" si="3"/>
        <v>0.26197178887222344</v>
      </c>
      <c r="AD86">
        <f t="shared" si="4"/>
        <v>29.50754967388044</v>
      </c>
      <c r="AE86">
        <f>'IDT-1'!D86</f>
        <v>0</v>
      </c>
      <c r="AF86" s="26"/>
      <c r="AG86">
        <f t="shared" si="5"/>
        <v>29.50754967388044</v>
      </c>
      <c r="AI86" s="75">
        <f>PXIL!L86</f>
        <v>0</v>
      </c>
      <c r="AJ86" s="75">
        <f>PXIL!R86</f>
        <v>0</v>
      </c>
      <c r="AK86" s="75">
        <f>RTM_IEX!L86</f>
        <v>10.38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6.6995214627526609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7.69</v>
      </c>
      <c r="AB87" s="117">
        <f>-STOA!R87</f>
        <v>0</v>
      </c>
      <c r="AC87">
        <f t="shared" si="3"/>
        <v>0.26109178887222345</v>
      </c>
      <c r="AD87">
        <f t="shared" si="4"/>
        <v>29.408429673880438</v>
      </c>
      <c r="AE87">
        <f>'IDT-1'!D87</f>
        <v>0</v>
      </c>
      <c r="AF87" s="26"/>
      <c r="AG87">
        <f t="shared" si="5"/>
        <v>29.408429673880438</v>
      </c>
      <c r="AI87" s="75">
        <f>PXIL!L87</f>
        <v>0</v>
      </c>
      <c r="AJ87" s="75">
        <f>PXIL!R87</f>
        <v>0</v>
      </c>
      <c r="AK87" s="75">
        <f>RTM_IEX!L87</f>
        <v>10.28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6.6995214627526609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7.69</v>
      </c>
      <c r="AB88" s="117">
        <f>-STOA!R88</f>
        <v>0</v>
      </c>
      <c r="AC88">
        <f t="shared" si="3"/>
        <v>0.25185178887222343</v>
      </c>
      <c r="AD88">
        <f t="shared" si="4"/>
        <v>28.367669673880439</v>
      </c>
      <c r="AE88">
        <f>'IDT-1'!D88</f>
        <v>0</v>
      </c>
      <c r="AF88" s="26"/>
      <c r="AG88">
        <f t="shared" si="5"/>
        <v>28.367669673880439</v>
      </c>
      <c r="AI88" s="75">
        <f>PXIL!L88</f>
        <v>0</v>
      </c>
      <c r="AJ88" s="75">
        <f>PXIL!R88</f>
        <v>0</v>
      </c>
      <c r="AK88" s="75">
        <f>RTM_IEX!L88</f>
        <v>9.23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6.6995214627526609</v>
      </c>
      <c r="H89">
        <f>PPCL_Spot!R89</f>
        <v>0</v>
      </c>
      <c r="I89">
        <f>Bawana_NG!R89</f>
        <v>4.9997715538904375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7.69</v>
      </c>
      <c r="AB89" s="117">
        <f>-STOA!R89</f>
        <v>0</v>
      </c>
      <c r="AC89">
        <f t="shared" si="3"/>
        <v>0.23319377854645928</v>
      </c>
      <c r="AD89">
        <f t="shared" si="4"/>
        <v>26.266099238096636</v>
      </c>
      <c r="AE89">
        <f>'IDT-1'!D89</f>
        <v>0</v>
      </c>
      <c r="AF89" s="26"/>
      <c r="AG89">
        <f t="shared" si="5"/>
        <v>26.266099238096636</v>
      </c>
      <c r="AI89" s="75">
        <f>PXIL!L89</f>
        <v>0</v>
      </c>
      <c r="AJ89" s="75">
        <f>PXIL!R89</f>
        <v>0</v>
      </c>
      <c r="AK89" s="75">
        <f>RTM_IEX!L89</f>
        <v>7.11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6.6995214627526609</v>
      </c>
      <c r="H90">
        <f>PPCL_Spot!R90</f>
        <v>0</v>
      </c>
      <c r="I90">
        <f>Bawana_NG!R90</f>
        <v>4.9997715538904375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7.69</v>
      </c>
      <c r="AB90" s="117">
        <f>-STOA!R90</f>
        <v>0</v>
      </c>
      <c r="AC90">
        <f t="shared" si="3"/>
        <v>0.22817777854645926</v>
      </c>
      <c r="AD90">
        <f t="shared" si="4"/>
        <v>25.701115238096637</v>
      </c>
      <c r="AE90">
        <f>'IDT-1'!D90</f>
        <v>0</v>
      </c>
      <c r="AF90" s="26"/>
      <c r="AG90">
        <f t="shared" si="5"/>
        <v>25.701115238096637</v>
      </c>
      <c r="AI90" s="75">
        <f>PXIL!L90</f>
        <v>0</v>
      </c>
      <c r="AJ90" s="75">
        <f>PXIL!R90</f>
        <v>0</v>
      </c>
      <c r="AK90" s="75">
        <f>RTM_IEX!L90</f>
        <v>6.54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6.6995214627526609</v>
      </c>
      <c r="H91">
        <f>PPCL_Spot!R91</f>
        <v>0</v>
      </c>
      <c r="I91">
        <f>Bawana_NG!R91</f>
        <v>4.9997715538904375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7.69</v>
      </c>
      <c r="AB91" s="117">
        <f>-STOA!R91</f>
        <v>0</v>
      </c>
      <c r="AC91">
        <f t="shared" si="3"/>
        <v>0.21717777854645928</v>
      </c>
      <c r="AD91">
        <f t="shared" si="4"/>
        <v>24.462115238096636</v>
      </c>
      <c r="AE91">
        <f>'IDT-1'!D91</f>
        <v>0</v>
      </c>
      <c r="AF91" s="26"/>
      <c r="AG91">
        <f t="shared" si="5"/>
        <v>24.462115238096636</v>
      </c>
      <c r="AI91" s="75">
        <f>PXIL!L91</f>
        <v>0</v>
      </c>
      <c r="AJ91" s="75">
        <f>PXIL!R91</f>
        <v>0</v>
      </c>
      <c r="AK91" s="75">
        <f>RTM_IEX!L91</f>
        <v>5.29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8.3794014713234759</v>
      </c>
      <c r="H92">
        <f>PPCL_Spot!R92</f>
        <v>0</v>
      </c>
      <c r="I92">
        <f>Bawana_NG!R92</f>
        <v>4.9997715538904375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7.69</v>
      </c>
      <c r="AB92" s="117">
        <f>-STOA!R92</f>
        <v>0</v>
      </c>
      <c r="AC92">
        <f t="shared" si="3"/>
        <v>0.22175272262188245</v>
      </c>
      <c r="AD92">
        <f t="shared" si="4"/>
        <v>24.97742030259203</v>
      </c>
      <c r="AE92">
        <f>'IDT-1'!D92</f>
        <v>0</v>
      </c>
      <c r="AF92" s="26"/>
      <c r="AG92">
        <f t="shared" si="5"/>
        <v>24.97742030259203</v>
      </c>
      <c r="AI92" s="75">
        <f>PXIL!L92</f>
        <v>0</v>
      </c>
      <c r="AJ92" s="75">
        <f>PXIL!R92</f>
        <v>0</v>
      </c>
      <c r="AK92" s="75">
        <f>RTM_IEX!L92</f>
        <v>4.13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8.3794014713234759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7.69</v>
      </c>
      <c r="AB93" s="117">
        <f>-STOA!R93</f>
        <v>0</v>
      </c>
      <c r="AC93">
        <f t="shared" si="3"/>
        <v>0.20574076989038076</v>
      </c>
      <c r="AD93">
        <f t="shared" si="4"/>
        <v>23.17389217219834</v>
      </c>
      <c r="AE93">
        <f>'IDT-1'!D93</f>
        <v>0</v>
      </c>
      <c r="AF93" s="26"/>
      <c r="AG93">
        <f t="shared" si="5"/>
        <v>23.17389217219834</v>
      </c>
      <c r="AI93" s="75">
        <f>PXIL!L93</f>
        <v>0</v>
      </c>
      <c r="AJ93" s="75">
        <f>PXIL!R93</f>
        <v>0</v>
      </c>
      <c r="AK93" s="75">
        <f>RTM_IEX!L93</f>
        <v>2.31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8.3794014713234759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7.69</v>
      </c>
      <c r="AB94" s="117">
        <f>-STOA!R94</f>
        <v>0</v>
      </c>
      <c r="AC94">
        <f t="shared" si="3"/>
        <v>0.20063676989038076</v>
      </c>
      <c r="AD94">
        <f t="shared" si="4"/>
        <v>22.598996172198341</v>
      </c>
      <c r="AE94">
        <f>'IDT-1'!D94</f>
        <v>0</v>
      </c>
      <c r="AF94" s="26"/>
      <c r="AG94">
        <f t="shared" si="5"/>
        <v>22.598996172198341</v>
      </c>
      <c r="AI94" s="75">
        <f>PXIL!L94</f>
        <v>0</v>
      </c>
      <c r="AJ94" s="75">
        <f>PXIL!R94</f>
        <v>0</v>
      </c>
      <c r="AK94" s="75">
        <f>RTM_IEX!L94</f>
        <v>1.73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8.3794014713234759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7.69</v>
      </c>
      <c r="AB95" s="117">
        <f>-STOA!R95</f>
        <v>0</v>
      </c>
      <c r="AC95">
        <f t="shared" si="3"/>
        <v>0.18541276989038075</v>
      </c>
      <c r="AD95">
        <f t="shared" si="4"/>
        <v>20.88422017219834</v>
      </c>
      <c r="AE95">
        <f>'IDT-1'!D95</f>
        <v>0</v>
      </c>
      <c r="AF95" s="26"/>
      <c r="AG95">
        <f t="shared" si="5"/>
        <v>20.88422017219834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6.3195486036711674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7.69</v>
      </c>
      <c r="AB96" s="117">
        <f>-STOA!R96</f>
        <v>0</v>
      </c>
      <c r="AC96">
        <f t="shared" si="3"/>
        <v>0.17083731566391855</v>
      </c>
      <c r="AD96">
        <f t="shared" si="4"/>
        <v>18.438942758772495</v>
      </c>
      <c r="AE96">
        <f>'IDT-1'!D96</f>
        <v>0</v>
      </c>
      <c r="AF96" s="26"/>
      <c r="AG96">
        <f t="shared" si="5"/>
        <v>18.438942758772495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-0.4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8.3794014713234759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7.69</v>
      </c>
      <c r="AB97" s="117">
        <f>-STOA!R97</f>
        <v>0</v>
      </c>
      <c r="AC97">
        <f t="shared" si="3"/>
        <v>0.19695433566923465</v>
      </c>
      <c r="AD97">
        <f t="shared" si="4"/>
        <v>19.572678606419483</v>
      </c>
      <c r="AE97">
        <f>'IDT-1'!D97</f>
        <v>0</v>
      </c>
      <c r="AF97" s="26"/>
      <c r="AG97">
        <f t="shared" si="5"/>
        <v>19.572678606419483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-1.3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8.3794014713234759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7.69</v>
      </c>
      <c r="AB98" s="117">
        <f>-STOA!R98</f>
        <v>0</v>
      </c>
      <c r="AC98">
        <f t="shared" si="3"/>
        <v>0.19872996117367372</v>
      </c>
      <c r="AD98">
        <f t="shared" si="4"/>
        <v>19.370902980915048</v>
      </c>
      <c r="AE98">
        <f>'IDT-1'!D98</f>
        <v>0</v>
      </c>
      <c r="AF98" s="26"/>
      <c r="AG98">
        <f t="shared" si="5"/>
        <v>19.370902980915048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-1.5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0.18719234858120506</v>
      </c>
      <c r="H99">
        <f t="shared" si="6"/>
        <v>5.2893487226373374E-2</v>
      </c>
      <c r="I99">
        <f t="shared" si="6"/>
        <v>0.12000017232638752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0.22876750000000029</v>
      </c>
      <c r="AB99" s="117">
        <f t="shared" si="6"/>
        <v>0</v>
      </c>
      <c r="AC99">
        <f t="shared" si="6"/>
        <v>6.4806649442181287E-3</v>
      </c>
      <c r="AD99">
        <f t="shared" si="6"/>
        <v>0.67210284318974844</v>
      </c>
      <c r="AE99">
        <f t="shared" ref="AE99:AR99" si="7">SUM(AE3:AE98)/4000</f>
        <v>0</v>
      </c>
      <c r="AG99">
        <f t="shared" si="7"/>
        <v>0.67210284318974844</v>
      </c>
      <c r="AI99">
        <f t="shared" si="7"/>
        <v>0</v>
      </c>
      <c r="AJ99">
        <f t="shared" si="7"/>
        <v>0</v>
      </c>
      <c r="AK99">
        <f t="shared" si="7"/>
        <v>0.11852999999999997</v>
      </c>
      <c r="AL99">
        <f t="shared" si="7"/>
        <v>-2.8799999999999999E-2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44956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10.811192999999999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0.1094824984</v>
      </c>
      <c r="AD3">
        <f>SUM(B3:AB3,AI3:AR3)-AC3</f>
        <v>12.331710501599998</v>
      </c>
      <c r="AE3">
        <v>0</v>
      </c>
      <c r="AF3" s="26"/>
      <c r="AG3">
        <f>SUM(AD3:AF3)</f>
        <v>12.331710501599998</v>
      </c>
      <c r="AI3" s="75">
        <f>PXIL!M3</f>
        <v>0</v>
      </c>
      <c r="AJ3" s="75">
        <f>PXIL!S3</f>
        <v>0</v>
      </c>
      <c r="AK3" s="75">
        <f>RTM_IEX!M3</f>
        <v>1.63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10.811192999999999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0.11291449840000001</v>
      </c>
      <c r="AD4">
        <f t="shared" ref="AD4:AD67" si="1">SUM(B4:AB4,AI4:AR4)-AC4</f>
        <v>12.718278501599999</v>
      </c>
      <c r="AE4">
        <v>0</v>
      </c>
      <c r="AF4" s="26"/>
      <c r="AG4">
        <f t="shared" ref="AG4:AG67" si="2">SUM(AD4:AF4)</f>
        <v>12.718278501599999</v>
      </c>
      <c r="AI4" s="75">
        <f>PXIL!M4</f>
        <v>0</v>
      </c>
      <c r="AJ4" s="75">
        <f>PXIL!S4</f>
        <v>0</v>
      </c>
      <c r="AK4" s="75">
        <f>RTM_IEX!M4</f>
        <v>2.02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10.811192999999999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0.11291449840000001</v>
      </c>
      <c r="AD5">
        <f t="shared" si="1"/>
        <v>12.718278501599999</v>
      </c>
      <c r="AE5">
        <v>0</v>
      </c>
      <c r="AF5" s="26"/>
      <c r="AG5">
        <f t="shared" si="2"/>
        <v>12.718278501599999</v>
      </c>
      <c r="AI5" s="75">
        <f>PXIL!M5</f>
        <v>0</v>
      </c>
      <c r="AJ5" s="75">
        <f>PXIL!S5</f>
        <v>0</v>
      </c>
      <c r="AK5" s="75">
        <f>RTM_IEX!M5</f>
        <v>2.02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10.811192999999999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0.1180184984</v>
      </c>
      <c r="AD6">
        <f t="shared" si="1"/>
        <v>13.293174501599999</v>
      </c>
      <c r="AE6">
        <v>0</v>
      </c>
      <c r="AF6" s="26"/>
      <c r="AG6">
        <f t="shared" si="2"/>
        <v>13.293174501599999</v>
      </c>
      <c r="AI6" s="75">
        <f>PXIL!M6</f>
        <v>0</v>
      </c>
      <c r="AJ6" s="75">
        <f>PXIL!S6</f>
        <v>0</v>
      </c>
      <c r="AK6" s="75">
        <f>RTM_IEX!M6</f>
        <v>2.6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10.811192999999999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0.11458649840000001</v>
      </c>
      <c r="AD7">
        <f t="shared" si="1"/>
        <v>12.906606501600001</v>
      </c>
      <c r="AE7">
        <v>0</v>
      </c>
      <c r="AF7" s="26"/>
      <c r="AG7">
        <f t="shared" si="2"/>
        <v>12.906606501600001</v>
      </c>
      <c r="AI7" s="75">
        <f>PXIL!M7</f>
        <v>0</v>
      </c>
      <c r="AJ7" s="75">
        <f>PXIL!S7</f>
        <v>0</v>
      </c>
      <c r="AK7" s="75">
        <f>RTM_IEX!M7</f>
        <v>2.21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10.811192999999999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0.1213624984</v>
      </c>
      <c r="AD8">
        <f t="shared" si="1"/>
        <v>13.6698305016</v>
      </c>
      <c r="AE8">
        <v>0</v>
      </c>
      <c r="AF8" s="26"/>
      <c r="AG8">
        <f t="shared" si="2"/>
        <v>13.6698305016</v>
      </c>
      <c r="AI8" s="75">
        <f>PXIL!M8</f>
        <v>0</v>
      </c>
      <c r="AJ8" s="75">
        <f>PXIL!S8</f>
        <v>0</v>
      </c>
      <c r="AK8" s="75">
        <f>RTM_IEX!M8</f>
        <v>2.98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10.811192999999999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0.11291449840000001</v>
      </c>
      <c r="AD9">
        <f t="shared" si="1"/>
        <v>12.718278501599999</v>
      </c>
      <c r="AE9">
        <v>0</v>
      </c>
      <c r="AF9" s="26"/>
      <c r="AG9">
        <f t="shared" si="2"/>
        <v>12.718278501599999</v>
      </c>
      <c r="AI9" s="75">
        <f>PXIL!M9</f>
        <v>0</v>
      </c>
      <c r="AJ9" s="75">
        <f>PXIL!S9</f>
        <v>0</v>
      </c>
      <c r="AK9" s="75">
        <f>RTM_IEX!M9</f>
        <v>2.02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10.811192999999999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0.1112424984</v>
      </c>
      <c r="AD10">
        <f t="shared" si="1"/>
        <v>12.5299505016</v>
      </c>
      <c r="AE10">
        <v>0</v>
      </c>
      <c r="AF10" s="26"/>
      <c r="AG10">
        <f t="shared" si="2"/>
        <v>12.5299505016</v>
      </c>
      <c r="AI10" s="75">
        <f>PXIL!M10</f>
        <v>0</v>
      </c>
      <c r="AJ10" s="75">
        <f>PXIL!S10</f>
        <v>0</v>
      </c>
      <c r="AK10" s="75">
        <f>RTM_IEX!M10</f>
        <v>1.83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10.811192999999999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0.1349144984</v>
      </c>
      <c r="AD11">
        <f t="shared" si="1"/>
        <v>15.196278501599998</v>
      </c>
      <c r="AE11">
        <v>0</v>
      </c>
      <c r="AF11" s="26"/>
      <c r="AG11">
        <f t="shared" si="2"/>
        <v>15.196278501599998</v>
      </c>
      <c r="AI11" s="75">
        <f>PXIL!M11</f>
        <v>0</v>
      </c>
      <c r="AJ11" s="75">
        <f>PXIL!S11</f>
        <v>0</v>
      </c>
      <c r="AK11" s="75">
        <f>RTM_IEX!M11</f>
        <v>4.5199999999999996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10.811192999999999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0.11546649840000001</v>
      </c>
      <c r="AD12">
        <f t="shared" si="1"/>
        <v>13.0057265016</v>
      </c>
      <c r="AE12">
        <v>0</v>
      </c>
      <c r="AF12" s="26"/>
      <c r="AG12">
        <f t="shared" si="2"/>
        <v>13.0057265016</v>
      </c>
      <c r="AI12" s="75">
        <f>PXIL!M12</f>
        <v>0</v>
      </c>
      <c r="AJ12" s="75">
        <f>PXIL!S12</f>
        <v>0</v>
      </c>
      <c r="AK12" s="75">
        <f>RTM_IEX!M12</f>
        <v>2.31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10.811192999999999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0.12048249840000001</v>
      </c>
      <c r="AD13">
        <f t="shared" si="1"/>
        <v>13.570710501599999</v>
      </c>
      <c r="AE13">
        <v>0</v>
      </c>
      <c r="AF13" s="26"/>
      <c r="AG13">
        <f t="shared" si="2"/>
        <v>13.570710501599999</v>
      </c>
      <c r="AI13" s="75">
        <f>PXIL!M13</f>
        <v>0</v>
      </c>
      <c r="AJ13" s="75">
        <f>PXIL!S13</f>
        <v>0</v>
      </c>
      <c r="AK13" s="75">
        <f>RTM_IEX!M13</f>
        <v>2.88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10.811192999999999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0.1247064984</v>
      </c>
      <c r="AD14">
        <f t="shared" si="1"/>
        <v>14.046486501599999</v>
      </c>
      <c r="AE14">
        <v>0</v>
      </c>
      <c r="AF14" s="26"/>
      <c r="AG14">
        <f t="shared" si="2"/>
        <v>14.046486501599999</v>
      </c>
      <c r="AI14" s="75">
        <f>PXIL!M14</f>
        <v>0</v>
      </c>
      <c r="AJ14" s="75">
        <f>PXIL!S14</f>
        <v>0</v>
      </c>
      <c r="AK14" s="75">
        <f>RTM_IEX!M14</f>
        <v>3.36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10.811192999999999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0.12391449840000002</v>
      </c>
      <c r="AD15">
        <f t="shared" si="1"/>
        <v>13.957278501599999</v>
      </c>
      <c r="AE15">
        <v>0</v>
      </c>
      <c r="AF15" s="26"/>
      <c r="AG15">
        <f t="shared" si="2"/>
        <v>13.957278501599999</v>
      </c>
      <c r="AI15" s="75">
        <f>PXIL!M15</f>
        <v>0</v>
      </c>
      <c r="AJ15" s="75">
        <f>PXIL!S15</f>
        <v>0</v>
      </c>
      <c r="AK15" s="75">
        <f>RTM_IEX!M15</f>
        <v>3.27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10.811192999999999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0.1180184984</v>
      </c>
      <c r="AD16">
        <f t="shared" si="1"/>
        <v>13.293174501599999</v>
      </c>
      <c r="AE16">
        <v>0</v>
      </c>
      <c r="AF16" s="26"/>
      <c r="AG16">
        <f t="shared" si="2"/>
        <v>13.293174501599999</v>
      </c>
      <c r="AI16" s="75">
        <f>PXIL!M16</f>
        <v>0</v>
      </c>
      <c r="AJ16" s="75">
        <f>PXIL!S16</f>
        <v>0</v>
      </c>
      <c r="AK16" s="75">
        <f>RTM_IEX!M16</f>
        <v>2.6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10.811192999999999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0.11713849840000001</v>
      </c>
      <c r="AD17">
        <f t="shared" si="1"/>
        <v>13.1940545016</v>
      </c>
      <c r="AE17">
        <v>0</v>
      </c>
      <c r="AF17" s="26"/>
      <c r="AG17">
        <f t="shared" si="2"/>
        <v>13.1940545016</v>
      </c>
      <c r="AI17" s="75">
        <f>PXIL!M17</f>
        <v>0</v>
      </c>
      <c r="AJ17" s="75">
        <f>PXIL!S17</f>
        <v>0</v>
      </c>
      <c r="AK17" s="75">
        <f>RTM_IEX!M17</f>
        <v>2.5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10.811192999999999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0.11458649840000001</v>
      </c>
      <c r="AD18">
        <f t="shared" si="1"/>
        <v>12.906606501600001</v>
      </c>
      <c r="AE18">
        <v>0</v>
      </c>
      <c r="AF18" s="26"/>
      <c r="AG18">
        <f t="shared" si="2"/>
        <v>12.906606501600001</v>
      </c>
      <c r="AI18" s="75">
        <f>PXIL!M18</f>
        <v>0</v>
      </c>
      <c r="AJ18" s="75">
        <f>PXIL!S18</f>
        <v>0</v>
      </c>
      <c r="AK18" s="75">
        <f>RTM_IEX!M18</f>
        <v>2.21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10.811192999999999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0.13993049839999999</v>
      </c>
      <c r="AD19">
        <f t="shared" si="1"/>
        <v>15.761262501599999</v>
      </c>
      <c r="AE19">
        <v>0</v>
      </c>
      <c r="AF19" s="26"/>
      <c r="AG19">
        <f t="shared" si="2"/>
        <v>15.761262501599999</v>
      </c>
      <c r="AI19" s="75">
        <f>PXIL!M19</f>
        <v>0</v>
      </c>
      <c r="AJ19" s="75">
        <f>PXIL!S19</f>
        <v>0</v>
      </c>
      <c r="AK19" s="75">
        <f>RTM_IEX!M19</f>
        <v>5.09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10.811192999999999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0.14336249840000001</v>
      </c>
      <c r="AD20">
        <f t="shared" si="1"/>
        <v>16.147830501600001</v>
      </c>
      <c r="AE20">
        <v>0</v>
      </c>
      <c r="AF20" s="26"/>
      <c r="AG20">
        <f t="shared" si="2"/>
        <v>16.147830501600001</v>
      </c>
      <c r="AI20" s="75">
        <f>PXIL!M20</f>
        <v>0</v>
      </c>
      <c r="AJ20" s="75">
        <f>PXIL!S20</f>
        <v>0</v>
      </c>
      <c r="AK20" s="75">
        <f>RTM_IEX!M20</f>
        <v>5.48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10.811192999999999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0.15691449839999999</v>
      </c>
      <c r="AD21">
        <f t="shared" si="1"/>
        <v>17.6742785016</v>
      </c>
      <c r="AE21">
        <v>0</v>
      </c>
      <c r="AF21" s="26"/>
      <c r="AG21">
        <f t="shared" si="2"/>
        <v>17.6742785016</v>
      </c>
      <c r="AI21" s="75">
        <f>PXIL!M21</f>
        <v>0</v>
      </c>
      <c r="AJ21" s="75">
        <f>PXIL!S21</f>
        <v>0</v>
      </c>
      <c r="AK21" s="75">
        <f>RTM_IEX!M21</f>
        <v>7.02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10.811192999999999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0.15770649840000001</v>
      </c>
      <c r="AD22">
        <f t="shared" si="1"/>
        <v>17.763486501599999</v>
      </c>
      <c r="AE22">
        <v>0</v>
      </c>
      <c r="AF22" s="26"/>
      <c r="AG22">
        <f t="shared" si="2"/>
        <v>17.763486501599999</v>
      </c>
      <c r="AI22" s="75">
        <f>PXIL!M22</f>
        <v>0</v>
      </c>
      <c r="AJ22" s="75">
        <f>PXIL!S22</f>
        <v>0</v>
      </c>
      <c r="AK22" s="75">
        <f>RTM_IEX!M22</f>
        <v>7.11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10.811192999999999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0.19748249840000004</v>
      </c>
      <c r="AD23">
        <f t="shared" si="1"/>
        <v>22.243710501599999</v>
      </c>
      <c r="AE23">
        <v>0</v>
      </c>
      <c r="AF23" s="26"/>
      <c r="AG23">
        <f t="shared" si="2"/>
        <v>22.243710501599999</v>
      </c>
      <c r="AI23" s="75">
        <f>PXIL!M23</f>
        <v>0</v>
      </c>
      <c r="AJ23" s="75">
        <f>PXIL!S23</f>
        <v>0</v>
      </c>
      <c r="AK23" s="75">
        <f>RTM_IEX!M23</f>
        <v>11.63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10.811192999999999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0.20258649840000004</v>
      </c>
      <c r="AD24">
        <f t="shared" si="1"/>
        <v>22.818606501600001</v>
      </c>
      <c r="AE24">
        <v>0</v>
      </c>
      <c r="AF24" s="26"/>
      <c r="AG24">
        <f t="shared" si="2"/>
        <v>22.818606501600001</v>
      </c>
      <c r="AI24" s="75">
        <f>PXIL!M24</f>
        <v>0</v>
      </c>
      <c r="AJ24" s="75">
        <f>PXIL!S24</f>
        <v>0</v>
      </c>
      <c r="AK24" s="75">
        <f>RTM_IEX!M24</f>
        <v>12.21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10.811192999999999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0.16958649840000001</v>
      </c>
      <c r="AD25">
        <f t="shared" si="1"/>
        <v>19.101606501599999</v>
      </c>
      <c r="AE25">
        <v>0</v>
      </c>
      <c r="AF25" s="26"/>
      <c r="AG25">
        <f t="shared" si="2"/>
        <v>19.101606501599999</v>
      </c>
      <c r="AI25" s="75">
        <f>PXIL!M25</f>
        <v>0</v>
      </c>
      <c r="AJ25" s="75">
        <f>PXIL!S25</f>
        <v>0</v>
      </c>
      <c r="AK25" s="75">
        <f>RTM_IEX!M25</f>
        <v>8.4600000000000009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10.811192999999999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0.17548249840000002</v>
      </c>
      <c r="AD26">
        <f t="shared" si="1"/>
        <v>19.765710501599997</v>
      </c>
      <c r="AE26">
        <v>0</v>
      </c>
      <c r="AF26" s="26"/>
      <c r="AG26">
        <f t="shared" si="2"/>
        <v>19.765710501599997</v>
      </c>
      <c r="AI26" s="75">
        <f>PXIL!M26</f>
        <v>0</v>
      </c>
      <c r="AJ26" s="75">
        <f>PXIL!S26</f>
        <v>0</v>
      </c>
      <c r="AK26" s="75">
        <f>RTM_IEX!M26</f>
        <v>9.1300000000000008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10.811192999999999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0.17037849840000002</v>
      </c>
      <c r="AD27">
        <f t="shared" si="1"/>
        <v>19.190814501599998</v>
      </c>
      <c r="AE27">
        <v>0</v>
      </c>
      <c r="AF27" s="26"/>
      <c r="AG27">
        <f t="shared" si="2"/>
        <v>19.190814501599998</v>
      </c>
      <c r="AI27" s="75">
        <f>PXIL!M27</f>
        <v>0</v>
      </c>
      <c r="AJ27" s="75">
        <f>PXIL!S27</f>
        <v>0</v>
      </c>
      <c r="AK27" s="75">
        <f>RTM_IEX!M27</f>
        <v>8.5500000000000007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10.811192999999999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0.17970649840000003</v>
      </c>
      <c r="AD28">
        <f t="shared" si="1"/>
        <v>20.241486501599997</v>
      </c>
      <c r="AE28">
        <v>0</v>
      </c>
      <c r="AF28" s="26"/>
      <c r="AG28">
        <f t="shared" si="2"/>
        <v>20.241486501599997</v>
      </c>
      <c r="AI28" s="75">
        <f>PXIL!M28</f>
        <v>0</v>
      </c>
      <c r="AJ28" s="75">
        <f>PXIL!S28</f>
        <v>0</v>
      </c>
      <c r="AK28" s="75">
        <f>RTM_IEX!M28</f>
        <v>9.61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10.811192999999999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0.18560249840000001</v>
      </c>
      <c r="AD29">
        <f t="shared" si="1"/>
        <v>20.905590501599995</v>
      </c>
      <c r="AE29">
        <v>0</v>
      </c>
      <c r="AF29" s="26"/>
      <c r="AG29">
        <f t="shared" si="2"/>
        <v>20.905590501599995</v>
      </c>
      <c r="AI29" s="75">
        <f>PXIL!M29</f>
        <v>0</v>
      </c>
      <c r="AJ29" s="75">
        <f>PXIL!S29</f>
        <v>0</v>
      </c>
      <c r="AK29" s="75">
        <f>RTM_IEX!M29</f>
        <v>10.28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10.811192999999999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0.20425849840000002</v>
      </c>
      <c r="AD30">
        <f t="shared" si="1"/>
        <v>23.0069345016</v>
      </c>
      <c r="AE30">
        <v>0</v>
      </c>
      <c r="AF30" s="26"/>
      <c r="AG30">
        <f t="shared" si="2"/>
        <v>23.0069345016</v>
      </c>
      <c r="AI30" s="75">
        <f>PXIL!M30</f>
        <v>0</v>
      </c>
      <c r="AJ30" s="75">
        <f>PXIL!S30</f>
        <v>0</v>
      </c>
      <c r="AK30" s="75">
        <f>RTM_IEX!M30</f>
        <v>12.4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10.811192999999999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0.18225849840000002</v>
      </c>
      <c r="AD31">
        <f t="shared" si="1"/>
        <v>20.528934501600002</v>
      </c>
      <c r="AE31">
        <v>0</v>
      </c>
      <c r="AF31" s="26"/>
      <c r="AG31">
        <f t="shared" si="2"/>
        <v>20.528934501600002</v>
      </c>
      <c r="AI31" s="75">
        <f>PXIL!M31</f>
        <v>0</v>
      </c>
      <c r="AJ31" s="75">
        <f>PXIL!S31</f>
        <v>0</v>
      </c>
      <c r="AK31" s="75">
        <f>RTM_IEX!M31</f>
        <v>9.9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10.811192999999999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0.17715449840000003</v>
      </c>
      <c r="AD32">
        <f t="shared" si="1"/>
        <v>19.954038501599999</v>
      </c>
      <c r="AE32">
        <v>0</v>
      </c>
      <c r="AF32" s="26"/>
      <c r="AG32">
        <f t="shared" si="2"/>
        <v>19.954038501599999</v>
      </c>
      <c r="AI32" s="75">
        <f>PXIL!M32</f>
        <v>0</v>
      </c>
      <c r="AJ32" s="75">
        <f>PXIL!S32</f>
        <v>0</v>
      </c>
      <c r="AK32" s="75">
        <f>RTM_IEX!M32</f>
        <v>9.32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10.811192999999999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0.14248249840000002</v>
      </c>
      <c r="AD33">
        <f t="shared" si="1"/>
        <v>16.048710501599999</v>
      </c>
      <c r="AE33">
        <v>0</v>
      </c>
      <c r="AF33" s="26"/>
      <c r="AG33">
        <f t="shared" si="2"/>
        <v>16.048710501599999</v>
      </c>
      <c r="AI33" s="75">
        <f>PXIL!M33</f>
        <v>0</v>
      </c>
      <c r="AJ33" s="75">
        <f>PXIL!S33</f>
        <v>0</v>
      </c>
      <c r="AK33" s="75">
        <f>RTM_IEX!M33</f>
        <v>5.38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10.811192999999999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0.15515449840000001</v>
      </c>
      <c r="AD34">
        <f t="shared" si="1"/>
        <v>17.476038501599998</v>
      </c>
      <c r="AE34">
        <v>0</v>
      </c>
      <c r="AF34" s="26"/>
      <c r="AG34">
        <f t="shared" si="2"/>
        <v>17.476038501599998</v>
      </c>
      <c r="AI34" s="75">
        <f>PXIL!M34</f>
        <v>0</v>
      </c>
      <c r="AJ34" s="75">
        <f>PXIL!S34</f>
        <v>0</v>
      </c>
      <c r="AK34" s="75">
        <f>RTM_IEX!M34</f>
        <v>6.82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10.811192999999999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0.15269049840000001</v>
      </c>
      <c r="AD35">
        <f t="shared" si="1"/>
        <v>17.1985025016</v>
      </c>
      <c r="AE35">
        <v>0</v>
      </c>
      <c r="AF35" s="26"/>
      <c r="AG35">
        <f t="shared" si="2"/>
        <v>17.1985025016</v>
      </c>
      <c r="AI35" s="75">
        <f>PXIL!M35</f>
        <v>0</v>
      </c>
      <c r="AJ35" s="75">
        <f>PXIL!S35</f>
        <v>0</v>
      </c>
      <c r="AK35" s="75">
        <f>RTM_IEX!M35</f>
        <v>6.54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10.811192999999999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0.17293049840000002</v>
      </c>
      <c r="AD36">
        <f t="shared" si="1"/>
        <v>19.4782625016</v>
      </c>
      <c r="AE36">
        <v>0</v>
      </c>
      <c r="AF36" s="26"/>
      <c r="AG36">
        <f t="shared" si="2"/>
        <v>19.4782625016</v>
      </c>
      <c r="AI36" s="75">
        <f>PXIL!M36</f>
        <v>0</v>
      </c>
      <c r="AJ36" s="75">
        <f>PXIL!S36</f>
        <v>0</v>
      </c>
      <c r="AK36" s="75">
        <f>RTM_IEX!M36</f>
        <v>8.84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10.811192999999999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0.18393049840000003</v>
      </c>
      <c r="AD37">
        <f t="shared" si="1"/>
        <v>20.7172625016</v>
      </c>
      <c r="AE37">
        <v>0</v>
      </c>
      <c r="AF37" s="26"/>
      <c r="AG37">
        <f t="shared" si="2"/>
        <v>20.7172625016</v>
      </c>
      <c r="AI37" s="75">
        <f>PXIL!M37</f>
        <v>0</v>
      </c>
      <c r="AJ37" s="75">
        <f>PXIL!S37</f>
        <v>0</v>
      </c>
      <c r="AK37" s="75">
        <f>RTM_IEX!M37</f>
        <v>10.09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10.811192999999999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0.19915449840000002</v>
      </c>
      <c r="AD38">
        <f t="shared" si="1"/>
        <v>22.432038501600001</v>
      </c>
      <c r="AE38">
        <v>0</v>
      </c>
      <c r="AF38" s="26"/>
      <c r="AG38">
        <f t="shared" si="2"/>
        <v>22.432038501600001</v>
      </c>
      <c r="AI38" s="75">
        <f>PXIL!M38</f>
        <v>0</v>
      </c>
      <c r="AJ38" s="75">
        <f>PXIL!S38</f>
        <v>0</v>
      </c>
      <c r="AK38" s="75">
        <f>RTM_IEX!M38</f>
        <v>11.82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11.641755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0.21491144400000001</v>
      </c>
      <c r="AD39">
        <f t="shared" si="1"/>
        <v>24.206843555999999</v>
      </c>
      <c r="AE39">
        <v>0</v>
      </c>
      <c r="AF39" s="26"/>
      <c r="AG39">
        <f t="shared" si="2"/>
        <v>24.206843555999999</v>
      </c>
      <c r="AI39" s="75">
        <f>PXIL!M39</f>
        <v>0</v>
      </c>
      <c r="AJ39" s="75">
        <f>PXIL!S39</f>
        <v>0</v>
      </c>
      <c r="AK39" s="75">
        <f>RTM_IEX!M39</f>
        <v>12.78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12.276446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0.18582472480000001</v>
      </c>
      <c r="AD40">
        <f t="shared" si="1"/>
        <v>20.9306212752</v>
      </c>
      <c r="AE40">
        <v>0</v>
      </c>
      <c r="AF40" s="26"/>
      <c r="AG40">
        <f t="shared" si="2"/>
        <v>20.9306212752</v>
      </c>
      <c r="AI40" s="75">
        <f>PXIL!M40</f>
        <v>0</v>
      </c>
      <c r="AJ40" s="75">
        <f>PXIL!S40</f>
        <v>0</v>
      </c>
      <c r="AK40" s="75">
        <f>RTM_IEX!M40</f>
        <v>8.84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12.672461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0.1758456568</v>
      </c>
      <c r="AD41">
        <f t="shared" si="1"/>
        <v>19.806615343200001</v>
      </c>
      <c r="AE41">
        <v>0</v>
      </c>
      <c r="AF41" s="26"/>
      <c r="AG41">
        <f t="shared" si="2"/>
        <v>19.806615343200001</v>
      </c>
      <c r="AI41" s="75">
        <f>PXIL!M41</f>
        <v>0</v>
      </c>
      <c r="AJ41" s="75">
        <f>PXIL!S41</f>
        <v>0</v>
      </c>
      <c r="AK41" s="75">
        <f>RTM_IEX!M41</f>
        <v>7.31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13.147678000000001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0.18002756640000001</v>
      </c>
      <c r="AD42">
        <f t="shared" si="1"/>
        <v>20.277650433600002</v>
      </c>
      <c r="AE42">
        <v>0</v>
      </c>
      <c r="AF42" s="26"/>
      <c r="AG42">
        <f t="shared" si="2"/>
        <v>20.277650433600002</v>
      </c>
      <c r="AI42" s="75">
        <f>PXIL!M42</f>
        <v>0</v>
      </c>
      <c r="AJ42" s="75">
        <f>PXIL!S42</f>
        <v>0</v>
      </c>
      <c r="AK42" s="75">
        <f>RTM_IEX!M42</f>
        <v>7.31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13.46449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0.17348751200000001</v>
      </c>
      <c r="AD43">
        <f t="shared" si="1"/>
        <v>19.541002487999997</v>
      </c>
      <c r="AE43">
        <v>0</v>
      </c>
      <c r="AF43" s="26"/>
      <c r="AG43">
        <f t="shared" si="2"/>
        <v>19.541002487999997</v>
      </c>
      <c r="AI43" s="75">
        <f>PXIL!M43</f>
        <v>0</v>
      </c>
      <c r="AJ43" s="75">
        <f>PXIL!S43</f>
        <v>0</v>
      </c>
      <c r="AK43" s="75">
        <f>RTM_IEX!M43</f>
        <v>6.25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13.939707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0.19368542160000002</v>
      </c>
      <c r="AD44">
        <f t="shared" si="1"/>
        <v>21.816021578399997</v>
      </c>
      <c r="AE44">
        <v>0</v>
      </c>
      <c r="AF44" s="26"/>
      <c r="AG44">
        <f t="shared" si="2"/>
        <v>21.816021578399997</v>
      </c>
      <c r="AI44" s="75">
        <f>PXIL!M44</f>
        <v>0</v>
      </c>
      <c r="AJ44" s="75">
        <f>PXIL!S44</f>
        <v>0</v>
      </c>
      <c r="AK44" s="75">
        <f>RTM_IEX!M44</f>
        <v>8.07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13.939707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0.18778942160000001</v>
      </c>
      <c r="AD45">
        <f t="shared" si="1"/>
        <v>21.151917578399999</v>
      </c>
      <c r="AE45">
        <v>0</v>
      </c>
      <c r="AF45" s="26"/>
      <c r="AG45">
        <f t="shared" si="2"/>
        <v>21.151917578399999</v>
      </c>
      <c r="AI45" s="75">
        <f>PXIL!M45</f>
        <v>0</v>
      </c>
      <c r="AJ45" s="75">
        <f>PXIL!S45</f>
        <v>0</v>
      </c>
      <c r="AK45" s="75">
        <f>RTM_IEX!M45</f>
        <v>7.4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14.256518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0.1863533584</v>
      </c>
      <c r="AD46">
        <f t="shared" si="1"/>
        <v>20.9901646416</v>
      </c>
      <c r="AE46">
        <v>0</v>
      </c>
      <c r="AF46" s="26"/>
      <c r="AG46">
        <f t="shared" si="2"/>
        <v>20.9901646416</v>
      </c>
      <c r="AI46" s="75">
        <f>PXIL!M46</f>
        <v>0</v>
      </c>
      <c r="AJ46" s="75">
        <f>PXIL!S46</f>
        <v>0</v>
      </c>
      <c r="AK46" s="75">
        <f>RTM_IEX!M46</f>
        <v>6.92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14.098113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0.2060793944</v>
      </c>
      <c r="AD47">
        <f t="shared" si="1"/>
        <v>23.212033605599999</v>
      </c>
      <c r="AE47">
        <v>0</v>
      </c>
      <c r="AF47" s="26"/>
      <c r="AG47">
        <f t="shared" si="2"/>
        <v>23.212033605599999</v>
      </c>
      <c r="AI47" s="75">
        <f>PXIL!M47</f>
        <v>0</v>
      </c>
      <c r="AJ47" s="75">
        <f>PXIL!S47</f>
        <v>0</v>
      </c>
      <c r="AK47" s="75">
        <f>RTM_IEX!M47</f>
        <v>9.32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14.098113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0.19173539440000001</v>
      </c>
      <c r="AD48">
        <f t="shared" si="1"/>
        <v>21.596377605600001</v>
      </c>
      <c r="AE48">
        <v>0</v>
      </c>
      <c r="AF48" s="26"/>
      <c r="AG48">
        <f t="shared" si="2"/>
        <v>21.596377605600001</v>
      </c>
      <c r="AI48" s="75">
        <f>PXIL!M48</f>
        <v>0</v>
      </c>
      <c r="AJ48" s="75">
        <f>PXIL!S48</f>
        <v>0</v>
      </c>
      <c r="AK48" s="75">
        <f>RTM_IEX!M48</f>
        <v>7.69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13.575374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0.1346872912</v>
      </c>
      <c r="AD49">
        <f t="shared" si="1"/>
        <v>15.1706867088</v>
      </c>
      <c r="AE49">
        <v>0</v>
      </c>
      <c r="AF49" s="26"/>
      <c r="AG49">
        <f t="shared" si="2"/>
        <v>15.1706867088</v>
      </c>
      <c r="AI49" s="75">
        <f>PXIL!M49</f>
        <v>0</v>
      </c>
      <c r="AJ49" s="75">
        <f>PXIL!S49</f>
        <v>0</v>
      </c>
      <c r="AK49" s="75">
        <f>RTM_IEX!M49</f>
        <v>1.73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13.575374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0.16258329120000001</v>
      </c>
      <c r="AD50">
        <f t="shared" si="1"/>
        <v>18.312790708800001</v>
      </c>
      <c r="AE50">
        <v>0</v>
      </c>
      <c r="AF50" s="26"/>
      <c r="AG50">
        <f t="shared" si="2"/>
        <v>18.312790708800001</v>
      </c>
      <c r="AI50" s="75">
        <f>PXIL!M50</f>
        <v>0</v>
      </c>
      <c r="AJ50" s="75">
        <f>PXIL!S50</f>
        <v>0</v>
      </c>
      <c r="AK50" s="75">
        <f>RTM_IEX!M50</f>
        <v>4.9000000000000004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13.860504000000001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0.17609243520000001</v>
      </c>
      <c r="AD51">
        <f t="shared" si="1"/>
        <v>19.8344115648</v>
      </c>
      <c r="AE51">
        <v>0</v>
      </c>
      <c r="AF51" s="26"/>
      <c r="AG51">
        <f t="shared" si="2"/>
        <v>19.8344115648</v>
      </c>
      <c r="AI51" s="75">
        <f>PXIL!M51</f>
        <v>0</v>
      </c>
      <c r="AJ51" s="75">
        <f>PXIL!S51</f>
        <v>0</v>
      </c>
      <c r="AK51" s="75">
        <f>RTM_IEX!M51</f>
        <v>6.15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13.860504000000001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0.1557644352</v>
      </c>
      <c r="AD52">
        <f t="shared" si="1"/>
        <v>17.544739564800004</v>
      </c>
      <c r="AE52">
        <v>0</v>
      </c>
      <c r="AF52" s="26"/>
      <c r="AG52">
        <f t="shared" si="2"/>
        <v>17.544739564800004</v>
      </c>
      <c r="AI52" s="75">
        <f>PXIL!M52</f>
        <v>0</v>
      </c>
      <c r="AJ52" s="75">
        <f>PXIL!S52</f>
        <v>0</v>
      </c>
      <c r="AK52" s="75">
        <f>RTM_IEX!M52</f>
        <v>3.84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14.414923999999999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0.1792993312</v>
      </c>
      <c r="AD53">
        <f t="shared" si="1"/>
        <v>20.195624668800001</v>
      </c>
      <c r="AE53">
        <v>0</v>
      </c>
      <c r="AF53" s="26"/>
      <c r="AG53">
        <f t="shared" si="2"/>
        <v>20.195624668800001</v>
      </c>
      <c r="AI53" s="75">
        <f>PXIL!M53</f>
        <v>0</v>
      </c>
      <c r="AJ53" s="75">
        <f>PXIL!S53</f>
        <v>0</v>
      </c>
      <c r="AK53" s="75">
        <f>RTM_IEX!M53</f>
        <v>5.96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14.414923999999999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0.16574733120000001</v>
      </c>
      <c r="AD54">
        <f t="shared" si="1"/>
        <v>18.669176668800002</v>
      </c>
      <c r="AE54">
        <v>0</v>
      </c>
      <c r="AF54" s="26"/>
      <c r="AG54">
        <f t="shared" si="2"/>
        <v>18.669176668800002</v>
      </c>
      <c r="AI54" s="75">
        <f>PXIL!M54</f>
        <v>0</v>
      </c>
      <c r="AJ54" s="75">
        <f>PXIL!S54</f>
        <v>0</v>
      </c>
      <c r="AK54" s="75">
        <f>RTM_IEX!M54</f>
        <v>4.42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14.414923999999999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0.18264333120000001</v>
      </c>
      <c r="AD55">
        <f t="shared" si="1"/>
        <v>20.572280668799998</v>
      </c>
      <c r="AE55">
        <v>0</v>
      </c>
      <c r="AF55" s="26"/>
      <c r="AG55">
        <f t="shared" si="2"/>
        <v>20.572280668799998</v>
      </c>
      <c r="AI55" s="75">
        <f>PXIL!M55</f>
        <v>0</v>
      </c>
      <c r="AJ55" s="75">
        <f>PXIL!S55</f>
        <v>0</v>
      </c>
      <c r="AK55" s="75">
        <f>RTM_IEX!M55</f>
        <v>6.34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14.414923999999999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0.16997133120000002</v>
      </c>
      <c r="AD56">
        <f t="shared" si="1"/>
        <v>19.144952668799998</v>
      </c>
      <c r="AE56">
        <v>0</v>
      </c>
      <c r="AF56" s="26"/>
      <c r="AG56">
        <f t="shared" si="2"/>
        <v>19.144952668799998</v>
      </c>
      <c r="AI56" s="75">
        <f>PXIL!M56</f>
        <v>0</v>
      </c>
      <c r="AJ56" s="75">
        <f>PXIL!S56</f>
        <v>0</v>
      </c>
      <c r="AK56" s="75">
        <f>RTM_IEX!M56</f>
        <v>4.9000000000000004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14.414923999999999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0.1691793312</v>
      </c>
      <c r="AD57">
        <f t="shared" si="1"/>
        <v>19.055744668799999</v>
      </c>
      <c r="AE57">
        <v>0</v>
      </c>
      <c r="AF57" s="26"/>
      <c r="AG57">
        <f t="shared" si="2"/>
        <v>19.055744668799999</v>
      </c>
      <c r="AI57" s="75">
        <f>PXIL!M57</f>
        <v>0</v>
      </c>
      <c r="AJ57" s="75">
        <f>PXIL!S57</f>
        <v>0</v>
      </c>
      <c r="AK57" s="75">
        <f>RTM_IEX!M57</f>
        <v>4.8099999999999996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14.414923999999999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0.1767473312</v>
      </c>
      <c r="AD58">
        <f t="shared" si="1"/>
        <v>19.908176668799999</v>
      </c>
      <c r="AE58">
        <v>0</v>
      </c>
      <c r="AF58" s="26"/>
      <c r="AG58">
        <f t="shared" si="2"/>
        <v>19.908176668799999</v>
      </c>
      <c r="AI58" s="75">
        <f>PXIL!M58</f>
        <v>0</v>
      </c>
      <c r="AJ58" s="75">
        <f>PXIL!S58</f>
        <v>0</v>
      </c>
      <c r="AK58" s="75">
        <f>RTM_IEX!M58</f>
        <v>5.67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14.414923999999999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0.1767473312</v>
      </c>
      <c r="AD59">
        <f t="shared" si="1"/>
        <v>19.908176668799999</v>
      </c>
      <c r="AE59">
        <v>0</v>
      </c>
      <c r="AF59" s="26"/>
      <c r="AG59">
        <f t="shared" si="2"/>
        <v>19.908176668799999</v>
      </c>
      <c r="AI59" s="75">
        <f>PXIL!M59</f>
        <v>0</v>
      </c>
      <c r="AJ59" s="75">
        <f>PXIL!S59</f>
        <v>0</v>
      </c>
      <c r="AK59" s="75">
        <f>RTM_IEX!M59</f>
        <v>5.67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14.414923999999999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0.20886733120000001</v>
      </c>
      <c r="AD60">
        <f t="shared" si="1"/>
        <v>23.526056668799999</v>
      </c>
      <c r="AE60">
        <v>0</v>
      </c>
      <c r="AF60" s="26"/>
      <c r="AG60">
        <f t="shared" si="2"/>
        <v>23.526056668799999</v>
      </c>
      <c r="AI60" s="75">
        <f>PXIL!M60</f>
        <v>0</v>
      </c>
      <c r="AJ60" s="75">
        <f>PXIL!S60</f>
        <v>0</v>
      </c>
      <c r="AK60" s="75">
        <f>RTM_IEX!M60</f>
        <v>9.32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14.414923999999999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0.2114193312</v>
      </c>
      <c r="AD61">
        <f t="shared" si="1"/>
        <v>23.8135046688</v>
      </c>
      <c r="AE61">
        <v>0</v>
      </c>
      <c r="AF61" s="26"/>
      <c r="AG61">
        <f t="shared" si="2"/>
        <v>23.8135046688</v>
      </c>
      <c r="AI61" s="75">
        <f>PXIL!M61</f>
        <v>0</v>
      </c>
      <c r="AJ61" s="75">
        <f>PXIL!S61</f>
        <v>0</v>
      </c>
      <c r="AK61" s="75">
        <f>RTM_IEX!M61</f>
        <v>9.61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14.414923999999999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0.20552333119999999</v>
      </c>
      <c r="AD62">
        <f t="shared" si="1"/>
        <v>23.149400668799998</v>
      </c>
      <c r="AE62">
        <v>0</v>
      </c>
      <c r="AF62" s="26"/>
      <c r="AG62">
        <f t="shared" si="2"/>
        <v>23.149400668799998</v>
      </c>
      <c r="AI62" s="75">
        <f>PXIL!M62</f>
        <v>0</v>
      </c>
      <c r="AJ62" s="75">
        <f>PXIL!S62</f>
        <v>0</v>
      </c>
      <c r="AK62" s="75">
        <f>RTM_IEX!M62</f>
        <v>8.94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14.414923999999999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0.18941933120000001</v>
      </c>
      <c r="AD63">
        <f t="shared" si="1"/>
        <v>21.335504668799999</v>
      </c>
      <c r="AE63">
        <v>0</v>
      </c>
      <c r="AF63" s="26"/>
      <c r="AG63">
        <f t="shared" si="2"/>
        <v>21.335504668799999</v>
      </c>
      <c r="AI63" s="75">
        <f>PXIL!M63</f>
        <v>0</v>
      </c>
      <c r="AJ63" s="75">
        <f>PXIL!S63</f>
        <v>0</v>
      </c>
      <c r="AK63" s="75">
        <f>RTM_IEX!M63</f>
        <v>7.11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14.414923999999999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0.19197133120000001</v>
      </c>
      <c r="AD64">
        <f t="shared" si="1"/>
        <v>21.622952668799996</v>
      </c>
      <c r="AE64">
        <v>0</v>
      </c>
      <c r="AF64" s="26"/>
      <c r="AG64">
        <f t="shared" si="2"/>
        <v>21.622952668799996</v>
      </c>
      <c r="AI64" s="75">
        <f>PXIL!M64</f>
        <v>0</v>
      </c>
      <c r="AJ64" s="75">
        <f>PXIL!S64</f>
        <v>0</v>
      </c>
      <c r="AK64" s="75">
        <f>RTM_IEX!M64</f>
        <v>7.4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14.414923999999999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0.1809713312</v>
      </c>
      <c r="AD65">
        <f t="shared" si="1"/>
        <v>20.383952668799999</v>
      </c>
      <c r="AE65">
        <v>0</v>
      </c>
      <c r="AF65" s="26"/>
      <c r="AG65">
        <f t="shared" si="2"/>
        <v>20.383952668799999</v>
      </c>
      <c r="AI65" s="75">
        <f>PXIL!M65</f>
        <v>0</v>
      </c>
      <c r="AJ65" s="75">
        <f>PXIL!S65</f>
        <v>0</v>
      </c>
      <c r="AK65" s="75">
        <f>RTM_IEX!M65</f>
        <v>6.15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14.414923999999999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0.1954033312</v>
      </c>
      <c r="AD66">
        <f t="shared" si="1"/>
        <v>22.009520668799997</v>
      </c>
      <c r="AE66">
        <v>0</v>
      </c>
      <c r="AF66" s="26"/>
      <c r="AG66">
        <f t="shared" si="2"/>
        <v>22.009520668799997</v>
      </c>
      <c r="AI66" s="75">
        <f>PXIL!M66</f>
        <v>0</v>
      </c>
      <c r="AJ66" s="75">
        <f>PXIL!S66</f>
        <v>0</v>
      </c>
      <c r="AK66" s="75">
        <f>RTM_IEX!M66</f>
        <v>7.79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14.414923999999999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0.19707533120000001</v>
      </c>
      <c r="AD67">
        <f t="shared" si="1"/>
        <v>22.197848668799999</v>
      </c>
      <c r="AE67">
        <v>0</v>
      </c>
      <c r="AF67" s="26"/>
      <c r="AG67">
        <f t="shared" si="2"/>
        <v>22.197848668799999</v>
      </c>
      <c r="AI67" s="75">
        <f>PXIL!M67</f>
        <v>0</v>
      </c>
      <c r="AJ67" s="75">
        <f>PXIL!S67</f>
        <v>0</v>
      </c>
      <c r="AK67" s="75">
        <f>RTM_IEX!M67</f>
        <v>7.98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14.414923999999999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0.19962733120000001</v>
      </c>
      <c r="AD68">
        <f t="shared" ref="AD68:AD98" si="4">SUM(B68:AB68,AI68:AR68)-AC68</f>
        <v>22.4852966688</v>
      </c>
      <c r="AE68">
        <v>0</v>
      </c>
      <c r="AF68" s="26"/>
      <c r="AG68">
        <f t="shared" ref="AG68:AG98" si="5">SUM(AD68:AF68)</f>
        <v>22.4852966688</v>
      </c>
      <c r="AI68" s="75">
        <f>PXIL!M68</f>
        <v>0</v>
      </c>
      <c r="AJ68" s="75">
        <f>PXIL!S68</f>
        <v>0</v>
      </c>
      <c r="AK68" s="75">
        <f>RTM_IEX!M68</f>
        <v>8.27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14.414923999999999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0.1860753312</v>
      </c>
      <c r="AD69">
        <f t="shared" si="4"/>
        <v>20.958848668799998</v>
      </c>
      <c r="AE69">
        <v>0</v>
      </c>
      <c r="AF69" s="26"/>
      <c r="AG69">
        <f t="shared" si="5"/>
        <v>20.958848668799998</v>
      </c>
      <c r="AI69" s="75">
        <f>PXIL!M69</f>
        <v>0</v>
      </c>
      <c r="AJ69" s="75">
        <f>PXIL!S69</f>
        <v>0</v>
      </c>
      <c r="AK69" s="75">
        <f>RTM_IEX!M69</f>
        <v>6.73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14.414923999999999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0.1741953312</v>
      </c>
      <c r="AD70">
        <f t="shared" si="4"/>
        <v>19.620728668799998</v>
      </c>
      <c r="AE70">
        <v>0</v>
      </c>
      <c r="AF70" s="26"/>
      <c r="AG70">
        <f t="shared" si="5"/>
        <v>19.620728668799998</v>
      </c>
      <c r="AI70" s="75">
        <f>PXIL!M70</f>
        <v>0</v>
      </c>
      <c r="AJ70" s="75">
        <f>PXIL!S70</f>
        <v>0</v>
      </c>
      <c r="AK70" s="75">
        <f>RTM_IEX!M70</f>
        <v>5.38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14.414923999999999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0.18941933120000001</v>
      </c>
      <c r="AD71">
        <f t="shared" si="4"/>
        <v>21.335504668799999</v>
      </c>
      <c r="AE71">
        <v>0</v>
      </c>
      <c r="AF71" s="26"/>
      <c r="AG71">
        <f t="shared" si="5"/>
        <v>21.335504668799999</v>
      </c>
      <c r="AI71" s="75">
        <f>PXIL!M71</f>
        <v>0</v>
      </c>
      <c r="AJ71" s="75">
        <f>PXIL!S71</f>
        <v>0</v>
      </c>
      <c r="AK71" s="75">
        <f>RTM_IEX!M71</f>
        <v>7.11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14.414923999999999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0.18774733120000001</v>
      </c>
      <c r="AD72">
        <f t="shared" si="4"/>
        <v>21.1471766688</v>
      </c>
      <c r="AE72">
        <v>0</v>
      </c>
      <c r="AF72" s="26"/>
      <c r="AG72">
        <f t="shared" si="5"/>
        <v>21.1471766688</v>
      </c>
      <c r="AI72" s="75">
        <f>PXIL!M72</f>
        <v>0</v>
      </c>
      <c r="AJ72" s="75">
        <f>PXIL!S72</f>
        <v>0</v>
      </c>
      <c r="AK72" s="75">
        <f>RTM_IEX!M72</f>
        <v>6.92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14.414923999999999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0.19197133120000001</v>
      </c>
      <c r="AD73">
        <f t="shared" si="4"/>
        <v>21.622952668799996</v>
      </c>
      <c r="AE73">
        <v>0</v>
      </c>
      <c r="AF73" s="26"/>
      <c r="AG73">
        <f t="shared" si="5"/>
        <v>21.622952668799996</v>
      </c>
      <c r="AI73" s="75">
        <f>PXIL!M73</f>
        <v>0</v>
      </c>
      <c r="AJ73" s="75">
        <f>PXIL!S73</f>
        <v>0</v>
      </c>
      <c r="AK73" s="75">
        <f>RTM_IEX!M73</f>
        <v>7.4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14.414923999999999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0.1835233312</v>
      </c>
      <c r="AD74">
        <f t="shared" si="4"/>
        <v>20.6714006688</v>
      </c>
      <c r="AE74">
        <v>0</v>
      </c>
      <c r="AF74" s="26"/>
      <c r="AG74">
        <f t="shared" si="5"/>
        <v>20.6714006688</v>
      </c>
      <c r="AI74" s="75">
        <f>PXIL!M74</f>
        <v>0</v>
      </c>
      <c r="AJ74" s="75">
        <f>PXIL!S74</f>
        <v>0</v>
      </c>
      <c r="AK74" s="75">
        <f>RTM_IEX!M74</f>
        <v>6.44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14.414923999999999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0.1695313312</v>
      </c>
      <c r="AD75">
        <f t="shared" si="4"/>
        <v>19.095392668799999</v>
      </c>
      <c r="AE75">
        <v>0</v>
      </c>
      <c r="AF75" s="26"/>
      <c r="AG75">
        <f t="shared" si="5"/>
        <v>19.095392668799999</v>
      </c>
      <c r="AI75" s="75">
        <f>PXIL!M75</f>
        <v>0</v>
      </c>
      <c r="AJ75" s="75">
        <f>PXIL!S75</f>
        <v>0</v>
      </c>
      <c r="AK75" s="75">
        <f>RTM_IEX!M75</f>
        <v>4.8499999999999996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14.414923999999999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0.14559533120000001</v>
      </c>
      <c r="AD76">
        <f t="shared" si="4"/>
        <v>16.399328668799999</v>
      </c>
      <c r="AE76">
        <v>0</v>
      </c>
      <c r="AF76" s="26"/>
      <c r="AG76">
        <f t="shared" si="5"/>
        <v>16.399328668799999</v>
      </c>
      <c r="AI76" s="75">
        <f>PXIL!M76</f>
        <v>0</v>
      </c>
      <c r="AJ76" s="75">
        <f>PXIL!S76</f>
        <v>0</v>
      </c>
      <c r="AK76" s="75">
        <f>RTM_IEX!M76</f>
        <v>2.13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14.414923999999999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0.13582733120000001</v>
      </c>
      <c r="AD77">
        <f t="shared" si="4"/>
        <v>15.299096668799999</v>
      </c>
      <c r="AE77">
        <v>0</v>
      </c>
      <c r="AF77" s="26"/>
      <c r="AG77">
        <f t="shared" si="5"/>
        <v>15.299096668799999</v>
      </c>
      <c r="AI77" s="75">
        <f>PXIL!M77</f>
        <v>0</v>
      </c>
      <c r="AJ77" s="75">
        <f>PXIL!S77</f>
        <v>0</v>
      </c>
      <c r="AK77" s="75">
        <f>RTM_IEX!M77</f>
        <v>1.02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14.414923999999999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0.13547533119999999</v>
      </c>
      <c r="AD78">
        <f t="shared" si="4"/>
        <v>15.259448668799999</v>
      </c>
      <c r="AE78">
        <v>0</v>
      </c>
      <c r="AF78" s="26"/>
      <c r="AG78">
        <f t="shared" si="5"/>
        <v>15.259448668799999</v>
      </c>
      <c r="AI78" s="75">
        <f>PXIL!M78</f>
        <v>0</v>
      </c>
      <c r="AJ78" s="75">
        <f>PXIL!S78</f>
        <v>0</v>
      </c>
      <c r="AK78" s="75">
        <f>RTM_IEX!M78</f>
        <v>0.98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14.414923999999999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0.13952333119999999</v>
      </c>
      <c r="AD79">
        <f t="shared" si="4"/>
        <v>15.715400668799999</v>
      </c>
      <c r="AE79">
        <v>0</v>
      </c>
      <c r="AF79" s="26"/>
      <c r="AG79">
        <f t="shared" si="5"/>
        <v>15.715400668799999</v>
      </c>
      <c r="AI79" s="75">
        <f>PXIL!M79</f>
        <v>0</v>
      </c>
      <c r="AJ79" s="75">
        <f>PXIL!S79</f>
        <v>0</v>
      </c>
      <c r="AK79" s="75">
        <f>RTM_IEX!M79</f>
        <v>1.44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14.414923999999999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0.1350353312</v>
      </c>
      <c r="AD80">
        <f t="shared" si="4"/>
        <v>15.2098886688</v>
      </c>
      <c r="AE80">
        <v>0</v>
      </c>
      <c r="AF80" s="26"/>
      <c r="AG80">
        <f t="shared" si="5"/>
        <v>15.2098886688</v>
      </c>
      <c r="AI80" s="75">
        <f>PXIL!M80</f>
        <v>0</v>
      </c>
      <c r="AJ80" s="75">
        <f>PXIL!S80</f>
        <v>0</v>
      </c>
      <c r="AK80" s="75">
        <f>RTM_IEX!M80</f>
        <v>0.93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14.414923999999999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0.14709133120000001</v>
      </c>
      <c r="AD81">
        <f t="shared" si="4"/>
        <v>16.567832668800001</v>
      </c>
      <c r="AE81">
        <v>0</v>
      </c>
      <c r="AF81" s="26"/>
      <c r="AG81">
        <f t="shared" si="5"/>
        <v>16.567832668800001</v>
      </c>
      <c r="AI81" s="75">
        <f>PXIL!M81</f>
        <v>0</v>
      </c>
      <c r="AJ81" s="75">
        <f>PXIL!S81</f>
        <v>0</v>
      </c>
      <c r="AK81" s="75">
        <f>RTM_IEX!M81</f>
        <v>2.2999999999999998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14.414923999999999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0.15272333120000001</v>
      </c>
      <c r="AD82">
        <f t="shared" si="4"/>
        <v>17.2022006688</v>
      </c>
      <c r="AE82">
        <v>0</v>
      </c>
      <c r="AF82" s="26"/>
      <c r="AG82">
        <f t="shared" si="5"/>
        <v>17.2022006688</v>
      </c>
      <c r="AI82" s="75">
        <f>PXIL!M82</f>
        <v>0</v>
      </c>
      <c r="AJ82" s="75">
        <f>PXIL!S82</f>
        <v>0</v>
      </c>
      <c r="AK82" s="75">
        <f>RTM_IEX!M82</f>
        <v>2.94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14.414923999999999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0.1902993312</v>
      </c>
      <c r="AD83">
        <f t="shared" si="4"/>
        <v>21.434624668800002</v>
      </c>
      <c r="AE83">
        <v>0</v>
      </c>
      <c r="AF83" s="26"/>
      <c r="AG83">
        <f t="shared" si="5"/>
        <v>21.434624668800002</v>
      </c>
      <c r="AI83" s="75">
        <f>PXIL!M83</f>
        <v>0</v>
      </c>
      <c r="AJ83" s="75">
        <f>PXIL!S83</f>
        <v>0</v>
      </c>
      <c r="AK83" s="75">
        <f>RTM_IEX!M83</f>
        <v>7.21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14.414923999999999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0.17085133120000001</v>
      </c>
      <c r="AD84">
        <f t="shared" si="4"/>
        <v>19.244072668799998</v>
      </c>
      <c r="AE84">
        <v>0</v>
      </c>
      <c r="AF84" s="26"/>
      <c r="AG84">
        <f t="shared" si="5"/>
        <v>19.244072668799998</v>
      </c>
      <c r="AI84" s="75">
        <f>PXIL!M84</f>
        <v>0</v>
      </c>
      <c r="AJ84" s="75">
        <f>PXIL!S84</f>
        <v>0</v>
      </c>
      <c r="AK84" s="75">
        <f>RTM_IEX!M84</f>
        <v>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14.414923999999999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0.1649553312</v>
      </c>
      <c r="AD85">
        <f t="shared" si="4"/>
        <v>18.579968668799996</v>
      </c>
      <c r="AE85">
        <v>0</v>
      </c>
      <c r="AF85" s="26"/>
      <c r="AG85">
        <f t="shared" si="5"/>
        <v>18.579968668799996</v>
      </c>
      <c r="AI85" s="75">
        <f>PXIL!M85</f>
        <v>0</v>
      </c>
      <c r="AJ85" s="75">
        <f>PXIL!S85</f>
        <v>0</v>
      </c>
      <c r="AK85" s="75">
        <f>RTM_IEX!M85</f>
        <v>4.33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14.414923999999999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0.18440333120000002</v>
      </c>
      <c r="AD86">
        <f t="shared" si="4"/>
        <v>20.7705206688</v>
      </c>
      <c r="AE86">
        <v>0</v>
      </c>
      <c r="AF86" s="26"/>
      <c r="AG86">
        <f t="shared" si="5"/>
        <v>20.7705206688</v>
      </c>
      <c r="AI86" s="75">
        <f>PXIL!M86</f>
        <v>0</v>
      </c>
      <c r="AJ86" s="75">
        <f>PXIL!S86</f>
        <v>0</v>
      </c>
      <c r="AK86" s="75">
        <f>RTM_IEX!M86</f>
        <v>6.54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14.414923999999999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0.1758673312</v>
      </c>
      <c r="AD87">
        <f t="shared" si="4"/>
        <v>19.8090566688</v>
      </c>
      <c r="AE87">
        <v>0</v>
      </c>
      <c r="AF87" s="26"/>
      <c r="AG87">
        <f t="shared" si="5"/>
        <v>19.8090566688</v>
      </c>
      <c r="AI87" s="75">
        <f>PXIL!M87</f>
        <v>0</v>
      </c>
      <c r="AJ87" s="75">
        <f>PXIL!S87</f>
        <v>0</v>
      </c>
      <c r="AK87" s="75">
        <f>RTM_IEX!M87</f>
        <v>5.57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14.414923999999999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0.17340333120000001</v>
      </c>
      <c r="AD88">
        <f t="shared" si="4"/>
        <v>19.531520668799999</v>
      </c>
      <c r="AE88">
        <v>0</v>
      </c>
      <c r="AF88" s="26"/>
      <c r="AG88">
        <f t="shared" si="5"/>
        <v>19.531520668799999</v>
      </c>
      <c r="AI88" s="75">
        <f>PXIL!M88</f>
        <v>0</v>
      </c>
      <c r="AJ88" s="75">
        <f>PXIL!S88</f>
        <v>0</v>
      </c>
      <c r="AK88" s="75">
        <f>RTM_IEX!M88</f>
        <v>5.29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14.414923999999999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0.14462733119999999</v>
      </c>
      <c r="AD89">
        <f t="shared" si="4"/>
        <v>16.2902966688</v>
      </c>
      <c r="AE89">
        <v>0</v>
      </c>
      <c r="AF89" s="26"/>
      <c r="AG89">
        <f t="shared" si="5"/>
        <v>16.2902966688</v>
      </c>
      <c r="AI89" s="75">
        <f>PXIL!M89</f>
        <v>0</v>
      </c>
      <c r="AJ89" s="75">
        <f>PXIL!S89</f>
        <v>0</v>
      </c>
      <c r="AK89" s="75">
        <f>RTM_IEX!M89</f>
        <v>2.02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14.414923999999999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0.1547473312</v>
      </c>
      <c r="AD90">
        <f t="shared" si="4"/>
        <v>17.430176668800001</v>
      </c>
      <c r="AE90">
        <v>0</v>
      </c>
      <c r="AF90" s="26"/>
      <c r="AG90">
        <f t="shared" si="5"/>
        <v>17.430176668800001</v>
      </c>
      <c r="AI90" s="75">
        <f>PXIL!M90</f>
        <v>0</v>
      </c>
      <c r="AJ90" s="75">
        <f>PXIL!S90</f>
        <v>0</v>
      </c>
      <c r="AK90" s="75">
        <f>RTM_IEX!M90</f>
        <v>3.17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14.414923999999999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0.14374733119999999</v>
      </c>
      <c r="AD91">
        <f t="shared" si="4"/>
        <v>16.191176668800001</v>
      </c>
      <c r="AE91">
        <v>0</v>
      </c>
      <c r="AF91" s="26"/>
      <c r="AG91">
        <f t="shared" si="5"/>
        <v>16.191176668800001</v>
      </c>
      <c r="AI91" s="75">
        <f>PXIL!M91</f>
        <v>0</v>
      </c>
      <c r="AJ91" s="75">
        <f>PXIL!S91</f>
        <v>0</v>
      </c>
      <c r="AK91" s="75">
        <f>RTM_IEX!M91</f>
        <v>1.92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14.414923999999999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0.1581793312</v>
      </c>
      <c r="AD92">
        <f t="shared" si="4"/>
        <v>17.816744668799998</v>
      </c>
      <c r="AE92">
        <v>0</v>
      </c>
      <c r="AF92" s="26"/>
      <c r="AG92">
        <f t="shared" si="5"/>
        <v>17.816744668799998</v>
      </c>
      <c r="AI92" s="75">
        <f>PXIL!M92</f>
        <v>0</v>
      </c>
      <c r="AJ92" s="75">
        <f>PXIL!S92</f>
        <v>0</v>
      </c>
      <c r="AK92" s="75">
        <f>RTM_IEX!M92</f>
        <v>3.56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14.414923999999999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0.17252333120000002</v>
      </c>
      <c r="AD93">
        <f t="shared" si="4"/>
        <v>19.4324006688</v>
      </c>
      <c r="AE93">
        <v>0</v>
      </c>
      <c r="AF93" s="26"/>
      <c r="AG93">
        <f t="shared" si="5"/>
        <v>19.4324006688</v>
      </c>
      <c r="AI93" s="75">
        <f>PXIL!M93</f>
        <v>0</v>
      </c>
      <c r="AJ93" s="75">
        <f>PXIL!S93</f>
        <v>0</v>
      </c>
      <c r="AK93" s="75">
        <f>RTM_IEX!M93</f>
        <v>5.19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14.414923999999999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0.1792993312</v>
      </c>
      <c r="AD94">
        <f t="shared" si="4"/>
        <v>20.195624668800001</v>
      </c>
      <c r="AE94">
        <v>0</v>
      </c>
      <c r="AF94" s="26"/>
      <c r="AG94">
        <f t="shared" si="5"/>
        <v>20.195624668800001</v>
      </c>
      <c r="AI94" s="75">
        <f>PXIL!M94</f>
        <v>0</v>
      </c>
      <c r="AJ94" s="75">
        <f>PXIL!S94</f>
        <v>0</v>
      </c>
      <c r="AK94" s="75">
        <f>RTM_IEX!M94</f>
        <v>5.96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14.414923999999999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0.14885133119999999</v>
      </c>
      <c r="AD95">
        <f t="shared" si="4"/>
        <v>16.7660726688</v>
      </c>
      <c r="AE95">
        <v>0</v>
      </c>
      <c r="AF95" s="26"/>
      <c r="AG95">
        <f t="shared" si="5"/>
        <v>16.7660726688</v>
      </c>
      <c r="AI95" s="75">
        <f>PXIL!M95</f>
        <v>0</v>
      </c>
      <c r="AJ95" s="75">
        <f>PXIL!S95</f>
        <v>0</v>
      </c>
      <c r="AK95" s="75">
        <f>RTM_IEX!M95</f>
        <v>2.5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14.414923999999999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0.14295533120000001</v>
      </c>
      <c r="AD96">
        <f t="shared" si="4"/>
        <v>16.101968668799998</v>
      </c>
      <c r="AE96">
        <v>0</v>
      </c>
      <c r="AF96" s="26"/>
      <c r="AG96">
        <f t="shared" si="5"/>
        <v>16.101968668799998</v>
      </c>
      <c r="AI96" s="75">
        <f>PXIL!M96</f>
        <v>0</v>
      </c>
      <c r="AJ96" s="75">
        <f>PXIL!S96</f>
        <v>0</v>
      </c>
      <c r="AK96" s="75">
        <f>RTM_IEX!M96</f>
        <v>1.83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14.414923999999999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0.1336273312</v>
      </c>
      <c r="AD97">
        <f t="shared" si="4"/>
        <v>15.051296668799999</v>
      </c>
      <c r="AE97">
        <v>0</v>
      </c>
      <c r="AF97" s="26"/>
      <c r="AG97">
        <f t="shared" si="5"/>
        <v>15.051296668799999</v>
      </c>
      <c r="AI97" s="75">
        <f>PXIL!M97</f>
        <v>0</v>
      </c>
      <c r="AJ97" s="75">
        <f>PXIL!S97</f>
        <v>0</v>
      </c>
      <c r="AK97" s="75">
        <f>RTM_IEX!M97</f>
        <v>0.77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14.414923999999999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0.1268513312</v>
      </c>
      <c r="AD98">
        <f t="shared" si="4"/>
        <v>14.2880726688</v>
      </c>
      <c r="AE98">
        <v>0</v>
      </c>
      <c r="AF98" s="26"/>
      <c r="AG98">
        <f t="shared" si="5"/>
        <v>14.2880726688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0.31017404900000006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3.9239556311999992E-3</v>
      </c>
      <c r="AD99">
        <f t="shared" si="6"/>
        <v>0.44198009336880001</v>
      </c>
      <c r="AE99">
        <f t="shared" ref="AE99:AR99" si="8">SUM(AE3:AE98)/4000</f>
        <v>0</v>
      </c>
      <c r="AG99">
        <f t="shared" si="8"/>
        <v>0.44198009336880001</v>
      </c>
      <c r="AI99">
        <f t="shared" si="8"/>
        <v>0</v>
      </c>
      <c r="AJ99">
        <f t="shared" si="8"/>
        <v>0</v>
      </c>
      <c r="AK99">
        <f t="shared" si="8"/>
        <v>0.13572999999999996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165</v>
      </c>
      <c r="C3" s="16">
        <f>'[1]30'!C5</f>
        <v>0</v>
      </c>
      <c r="D3" s="16">
        <f>'[1]30'!D5</f>
        <v>185</v>
      </c>
      <c r="E3" s="16">
        <f>'[1]30'!E5</f>
        <v>0</v>
      </c>
      <c r="F3" s="15">
        <f>SUM(B3:E3)</f>
        <v>350</v>
      </c>
      <c r="G3" s="15">
        <f>'[1]30'!H5</f>
        <v>150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'[1]30'!B6</f>
        <v>165</v>
      </c>
      <c r="C4" s="16">
        <f>'[1]30'!C6</f>
        <v>0</v>
      </c>
      <c r="D4" s="16">
        <f>'[1]30'!D6</f>
        <v>185</v>
      </c>
      <c r="E4" s="16">
        <f>'[1]30'!E6</f>
        <v>0</v>
      </c>
      <c r="F4" s="15">
        <f>SUM(B4:E4)</f>
        <v>350</v>
      </c>
      <c r="G4" s="15">
        <f>'[1]30'!H6</f>
        <v>150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'[1]30'!B7</f>
        <v>165</v>
      </c>
      <c r="C5" s="16">
        <f>'[1]30'!C7</f>
        <v>0</v>
      </c>
      <c r="D5" s="16">
        <f>'[1]30'!D7</f>
        <v>185</v>
      </c>
      <c r="E5" s="16">
        <f>'[1]30'!E7</f>
        <v>0</v>
      </c>
      <c r="F5" s="15">
        <f t="shared" ref="F5:F68" si="6">SUM(B5:E5)</f>
        <v>350</v>
      </c>
      <c r="G5" s="15">
        <f>'[1]30'!H7</f>
        <v>150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'[1]30'!B8</f>
        <v>165</v>
      </c>
      <c r="C6" s="16">
        <f>'[1]30'!C8</f>
        <v>0</v>
      </c>
      <c r="D6" s="16">
        <f>'[1]30'!D8</f>
        <v>185</v>
      </c>
      <c r="E6" s="16">
        <f>'[1]30'!E8</f>
        <v>0</v>
      </c>
      <c r="F6" s="15">
        <f t="shared" si="6"/>
        <v>350</v>
      </c>
      <c r="G6" s="15">
        <f>'[1]30'!H8</f>
        <v>140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140</v>
      </c>
      <c r="L6" s="18">
        <f>frq!C6</f>
        <v>1</v>
      </c>
      <c r="M6" s="16">
        <f t="shared" si="0"/>
        <v>140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140</v>
      </c>
    </row>
    <row r="7" spans="1:18">
      <c r="A7" s="8" t="s">
        <v>49</v>
      </c>
      <c r="B7" s="15">
        <f>'[1]30'!B9</f>
        <v>165</v>
      </c>
      <c r="C7" s="16">
        <f>'[1]30'!C9</f>
        <v>0</v>
      </c>
      <c r="D7" s="16">
        <f>'[1]30'!D9</f>
        <v>185</v>
      </c>
      <c r="E7" s="16">
        <f>'[1]30'!E9</f>
        <v>0</v>
      </c>
      <c r="F7" s="15">
        <f t="shared" si="6"/>
        <v>350</v>
      </c>
      <c r="G7" s="15">
        <f>'[1]30'!H9</f>
        <v>140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140</v>
      </c>
      <c r="L7" s="18">
        <f>frq!C7</f>
        <v>1</v>
      </c>
      <c r="M7" s="16">
        <f t="shared" si="0"/>
        <v>140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140</v>
      </c>
    </row>
    <row r="8" spans="1:18">
      <c r="A8" s="8" t="s">
        <v>50</v>
      </c>
      <c r="B8" s="15">
        <f>'[1]30'!B10</f>
        <v>165</v>
      </c>
      <c r="C8" s="16">
        <f>'[1]30'!C10</f>
        <v>0</v>
      </c>
      <c r="D8" s="16">
        <f>'[1]30'!D10</f>
        <v>185</v>
      </c>
      <c r="E8" s="16">
        <f>'[1]30'!E10</f>
        <v>0</v>
      </c>
      <c r="F8" s="15">
        <f t="shared" si="6"/>
        <v>350</v>
      </c>
      <c r="G8" s="15">
        <f>'[1]30'!H10</f>
        <v>140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140</v>
      </c>
      <c r="L8" s="18">
        <f>frq!C8</f>
        <v>1</v>
      </c>
      <c r="M8" s="16">
        <f t="shared" si="0"/>
        <v>140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140</v>
      </c>
    </row>
    <row r="9" spans="1:18">
      <c r="A9" s="8" t="s">
        <v>51</v>
      </c>
      <c r="B9" s="15">
        <f>'[1]30'!B11</f>
        <v>165</v>
      </c>
      <c r="C9" s="16">
        <f>'[1]30'!C11</f>
        <v>0</v>
      </c>
      <c r="D9" s="16">
        <f>'[1]30'!D11</f>
        <v>185</v>
      </c>
      <c r="E9" s="16">
        <f>'[1]30'!E11</f>
        <v>0</v>
      </c>
      <c r="F9" s="15">
        <f t="shared" si="6"/>
        <v>350</v>
      </c>
      <c r="G9" s="15">
        <f>'[1]30'!H11</f>
        <v>140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140</v>
      </c>
      <c r="L9" s="18">
        <f>frq!C9</f>
        <v>1</v>
      </c>
      <c r="M9" s="16">
        <f t="shared" si="0"/>
        <v>140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140</v>
      </c>
    </row>
    <row r="10" spans="1:18">
      <c r="A10" s="8" t="s">
        <v>52</v>
      </c>
      <c r="B10" s="15">
        <f>'[1]30'!B12</f>
        <v>165</v>
      </c>
      <c r="C10" s="16">
        <f>'[1]30'!C12</f>
        <v>0</v>
      </c>
      <c r="D10" s="16">
        <f>'[1]30'!D12</f>
        <v>185</v>
      </c>
      <c r="E10" s="16">
        <f>'[1]30'!E12</f>
        <v>0</v>
      </c>
      <c r="F10" s="15">
        <f t="shared" si="6"/>
        <v>350</v>
      </c>
      <c r="G10" s="15">
        <f>'[1]30'!H12</f>
        <v>140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140</v>
      </c>
      <c r="L10" s="18">
        <f>frq!C10</f>
        <v>1</v>
      </c>
      <c r="M10" s="16">
        <f t="shared" si="0"/>
        <v>140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140</v>
      </c>
    </row>
    <row r="11" spans="1:18">
      <c r="A11" s="8" t="s">
        <v>53</v>
      </c>
      <c r="B11" s="15">
        <f>'[1]30'!B13</f>
        <v>165</v>
      </c>
      <c r="C11" s="16">
        <f>'[1]30'!C13</f>
        <v>0</v>
      </c>
      <c r="D11" s="16">
        <f>'[1]30'!D13</f>
        <v>185</v>
      </c>
      <c r="E11" s="16">
        <f>'[1]30'!E13</f>
        <v>0</v>
      </c>
      <c r="F11" s="15">
        <f t="shared" si="6"/>
        <v>350</v>
      </c>
      <c r="G11" s="15">
        <f>'[1]30'!H13</f>
        <v>140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140</v>
      </c>
      <c r="L11" s="18">
        <f>frq!C11</f>
        <v>1</v>
      </c>
      <c r="M11" s="16">
        <f t="shared" si="0"/>
        <v>140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140</v>
      </c>
    </row>
    <row r="12" spans="1:18">
      <c r="A12" s="8" t="s">
        <v>54</v>
      </c>
      <c r="B12" s="15">
        <f>'[1]30'!B14</f>
        <v>165</v>
      </c>
      <c r="C12" s="16">
        <f>'[1]30'!C14</f>
        <v>0</v>
      </c>
      <c r="D12" s="16">
        <f>'[1]30'!D14</f>
        <v>185</v>
      </c>
      <c r="E12" s="16">
        <f>'[1]30'!E14</f>
        <v>0</v>
      </c>
      <c r="F12" s="15">
        <f t="shared" si="6"/>
        <v>350</v>
      </c>
      <c r="G12" s="15">
        <f>'[1]30'!H14</f>
        <v>140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140</v>
      </c>
      <c r="L12" s="18">
        <f>frq!C12</f>
        <v>1</v>
      </c>
      <c r="M12" s="16">
        <f t="shared" si="0"/>
        <v>140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140</v>
      </c>
    </row>
    <row r="13" spans="1:18">
      <c r="A13" s="8" t="s">
        <v>55</v>
      </c>
      <c r="B13" s="15">
        <f>'[1]30'!B15</f>
        <v>165</v>
      </c>
      <c r="C13" s="16">
        <f>'[1]30'!C15</f>
        <v>0</v>
      </c>
      <c r="D13" s="16">
        <f>'[1]30'!D15</f>
        <v>185</v>
      </c>
      <c r="E13" s="16">
        <f>'[1]30'!E15</f>
        <v>0</v>
      </c>
      <c r="F13" s="15">
        <f t="shared" si="6"/>
        <v>350</v>
      </c>
      <c r="G13" s="15">
        <f>'[1]30'!H15</f>
        <v>140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140</v>
      </c>
      <c r="L13" s="18">
        <f>frq!C13</f>
        <v>1</v>
      </c>
      <c r="M13" s="16">
        <f t="shared" si="0"/>
        <v>140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140</v>
      </c>
    </row>
    <row r="14" spans="1:18">
      <c r="A14" s="8" t="s">
        <v>56</v>
      </c>
      <c r="B14" s="15">
        <f>'[1]30'!B16</f>
        <v>165</v>
      </c>
      <c r="C14" s="16">
        <f>'[1]30'!C16</f>
        <v>0</v>
      </c>
      <c r="D14" s="16">
        <f>'[1]30'!D16</f>
        <v>185</v>
      </c>
      <c r="E14" s="16">
        <f>'[1]30'!E16</f>
        <v>0</v>
      </c>
      <c r="F14" s="15">
        <f t="shared" si="6"/>
        <v>350</v>
      </c>
      <c r="G14" s="15">
        <f>'[1]30'!H16</f>
        <v>140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140</v>
      </c>
      <c r="L14" s="18">
        <f>frq!C14</f>
        <v>1</v>
      </c>
      <c r="M14" s="16">
        <f t="shared" si="0"/>
        <v>140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140</v>
      </c>
    </row>
    <row r="15" spans="1:18">
      <c r="A15" s="8" t="s">
        <v>57</v>
      </c>
      <c r="B15" s="15">
        <f>'[1]30'!B17</f>
        <v>165</v>
      </c>
      <c r="C15" s="16">
        <f>'[1]30'!C17</f>
        <v>0</v>
      </c>
      <c r="D15" s="16">
        <f>'[1]30'!D17</f>
        <v>185</v>
      </c>
      <c r="E15" s="16">
        <f>'[1]30'!E17</f>
        <v>0</v>
      </c>
      <c r="F15" s="15">
        <f t="shared" si="6"/>
        <v>350</v>
      </c>
      <c r="G15" s="15">
        <f>'[1]30'!H17</f>
        <v>140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140</v>
      </c>
      <c r="L15" s="18">
        <f>frq!C15</f>
        <v>1</v>
      </c>
      <c r="M15" s="16">
        <f t="shared" si="0"/>
        <v>140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140</v>
      </c>
    </row>
    <row r="16" spans="1:18">
      <c r="A16" s="8" t="s">
        <v>58</v>
      </c>
      <c r="B16" s="15">
        <f>'[1]30'!B18</f>
        <v>165</v>
      </c>
      <c r="C16" s="16">
        <f>'[1]30'!C18</f>
        <v>0</v>
      </c>
      <c r="D16" s="16">
        <f>'[1]30'!D18</f>
        <v>185</v>
      </c>
      <c r="E16" s="16">
        <f>'[1]30'!E18</f>
        <v>0</v>
      </c>
      <c r="F16" s="15">
        <f t="shared" si="6"/>
        <v>350</v>
      </c>
      <c r="G16" s="15">
        <f>'[1]30'!H18</f>
        <v>140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140</v>
      </c>
      <c r="L16" s="18">
        <f>frq!C16</f>
        <v>1</v>
      </c>
      <c r="M16" s="16">
        <f t="shared" si="0"/>
        <v>140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140</v>
      </c>
    </row>
    <row r="17" spans="1:17">
      <c r="A17" s="8" t="s">
        <v>59</v>
      </c>
      <c r="B17" s="15">
        <f>'[1]30'!B19</f>
        <v>165</v>
      </c>
      <c r="C17" s="16">
        <f>'[1]30'!C19</f>
        <v>0</v>
      </c>
      <c r="D17" s="16">
        <f>'[1]30'!D19</f>
        <v>185</v>
      </c>
      <c r="E17" s="16">
        <f>'[1]30'!E19</f>
        <v>0</v>
      </c>
      <c r="F17" s="15">
        <f t="shared" si="6"/>
        <v>350</v>
      </c>
      <c r="G17" s="15">
        <f>'[1]30'!H19</f>
        <v>140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140</v>
      </c>
      <c r="L17" s="18">
        <f>frq!C17</f>
        <v>1</v>
      </c>
      <c r="M17" s="16">
        <f t="shared" si="0"/>
        <v>140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140</v>
      </c>
    </row>
    <row r="18" spans="1:17">
      <c r="A18" s="8" t="s">
        <v>60</v>
      </c>
      <c r="B18" s="15">
        <f>'[1]30'!B20</f>
        <v>165</v>
      </c>
      <c r="C18" s="16">
        <f>'[1]30'!C20</f>
        <v>0</v>
      </c>
      <c r="D18" s="16">
        <f>'[1]30'!D20</f>
        <v>185</v>
      </c>
      <c r="E18" s="16">
        <f>'[1]30'!E20</f>
        <v>0</v>
      </c>
      <c r="F18" s="15">
        <f t="shared" si="6"/>
        <v>350</v>
      </c>
      <c r="G18" s="15">
        <f>'[1]30'!H20</f>
        <v>140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140</v>
      </c>
      <c r="L18" s="18">
        <f>frq!C18</f>
        <v>1</v>
      </c>
      <c r="M18" s="16">
        <f t="shared" si="0"/>
        <v>140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140</v>
      </c>
    </row>
    <row r="19" spans="1:17">
      <c r="A19" s="8" t="s">
        <v>61</v>
      </c>
      <c r="B19" s="15">
        <f>'[1]30'!B21</f>
        <v>165</v>
      </c>
      <c r="C19" s="16">
        <f>'[1]30'!C21</f>
        <v>0</v>
      </c>
      <c r="D19" s="16">
        <f>'[1]30'!D21</f>
        <v>185</v>
      </c>
      <c r="E19" s="16">
        <f>'[1]30'!E21</f>
        <v>0</v>
      </c>
      <c r="F19" s="15">
        <f t="shared" si="6"/>
        <v>350</v>
      </c>
      <c r="G19" s="15">
        <f>'[1]30'!H21</f>
        <v>140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140</v>
      </c>
      <c r="L19" s="18">
        <f>frq!C19</f>
        <v>1</v>
      </c>
      <c r="M19" s="16">
        <f t="shared" si="0"/>
        <v>140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140</v>
      </c>
    </row>
    <row r="20" spans="1:17">
      <c r="A20" s="8" t="s">
        <v>62</v>
      </c>
      <c r="B20" s="15">
        <f>'[1]30'!B22</f>
        <v>165</v>
      </c>
      <c r="C20" s="16">
        <f>'[1]30'!C22</f>
        <v>0</v>
      </c>
      <c r="D20" s="16">
        <f>'[1]30'!D22</f>
        <v>185</v>
      </c>
      <c r="E20" s="16">
        <f>'[1]30'!E22</f>
        <v>0</v>
      </c>
      <c r="F20" s="15">
        <f t="shared" si="6"/>
        <v>350</v>
      </c>
      <c r="G20" s="15">
        <f>'[1]30'!H22</f>
        <v>140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140</v>
      </c>
      <c r="L20" s="18">
        <f>frq!C20</f>
        <v>1</v>
      </c>
      <c r="M20" s="16">
        <f t="shared" si="0"/>
        <v>140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140</v>
      </c>
    </row>
    <row r="21" spans="1:17">
      <c r="A21" s="8" t="s">
        <v>63</v>
      </c>
      <c r="B21" s="15">
        <f>'[1]30'!B23</f>
        <v>165</v>
      </c>
      <c r="C21" s="16">
        <f>'[1]30'!C23</f>
        <v>0</v>
      </c>
      <c r="D21" s="16">
        <f>'[1]30'!D23</f>
        <v>185</v>
      </c>
      <c r="E21" s="16">
        <f>'[1]30'!E23</f>
        <v>0</v>
      </c>
      <c r="F21" s="15">
        <f t="shared" si="6"/>
        <v>350</v>
      </c>
      <c r="G21" s="15">
        <f>'[1]30'!H23</f>
        <v>140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140</v>
      </c>
      <c r="L21" s="18">
        <f>frq!C21</f>
        <v>1</v>
      </c>
      <c r="M21" s="16">
        <f t="shared" si="0"/>
        <v>140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140</v>
      </c>
    </row>
    <row r="22" spans="1:17">
      <c r="A22" s="8" t="s">
        <v>64</v>
      </c>
      <c r="B22" s="15">
        <f>'[1]30'!B24</f>
        <v>165</v>
      </c>
      <c r="C22" s="16">
        <f>'[1]30'!C24</f>
        <v>0</v>
      </c>
      <c r="D22" s="16">
        <f>'[1]30'!D24</f>
        <v>185</v>
      </c>
      <c r="E22" s="16">
        <f>'[1]30'!E24</f>
        <v>0</v>
      </c>
      <c r="F22" s="15">
        <f t="shared" si="6"/>
        <v>350</v>
      </c>
      <c r="G22" s="15">
        <f>'[1]30'!H24</f>
        <v>140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140</v>
      </c>
      <c r="L22" s="18">
        <f>frq!C22</f>
        <v>1</v>
      </c>
      <c r="M22" s="16">
        <f t="shared" si="0"/>
        <v>140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140</v>
      </c>
    </row>
    <row r="23" spans="1:17">
      <c r="A23" s="8" t="s">
        <v>65</v>
      </c>
      <c r="B23" s="15">
        <f>'[1]30'!B25</f>
        <v>165</v>
      </c>
      <c r="C23" s="16">
        <f>'[1]30'!C25</f>
        <v>0</v>
      </c>
      <c r="D23" s="16">
        <f>'[1]30'!D25</f>
        <v>185</v>
      </c>
      <c r="E23" s="16">
        <f>'[1]30'!E25</f>
        <v>0</v>
      </c>
      <c r="F23" s="15">
        <f t="shared" si="6"/>
        <v>350</v>
      </c>
      <c r="G23" s="15">
        <f>'[1]30'!H25</f>
        <v>140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140</v>
      </c>
      <c r="L23" s="18">
        <f>frq!C23</f>
        <v>1</v>
      </c>
      <c r="M23" s="16">
        <f t="shared" si="0"/>
        <v>140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140</v>
      </c>
    </row>
    <row r="24" spans="1:17">
      <c r="A24" s="8" t="s">
        <v>66</v>
      </c>
      <c r="B24" s="15">
        <f>'[1]30'!B26</f>
        <v>165</v>
      </c>
      <c r="C24" s="16">
        <f>'[1]30'!C26</f>
        <v>0</v>
      </c>
      <c r="D24" s="16">
        <f>'[1]30'!D26</f>
        <v>185</v>
      </c>
      <c r="E24" s="16">
        <f>'[1]30'!E26</f>
        <v>0</v>
      </c>
      <c r="F24" s="15">
        <f t="shared" si="6"/>
        <v>350</v>
      </c>
      <c r="G24" s="15">
        <f>'[1]30'!H26</f>
        <v>140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140</v>
      </c>
      <c r="L24" s="18">
        <f>frq!C24</f>
        <v>1</v>
      </c>
      <c r="M24" s="16">
        <f t="shared" si="0"/>
        <v>140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140</v>
      </c>
    </row>
    <row r="25" spans="1:17">
      <c r="A25" s="8" t="s">
        <v>67</v>
      </c>
      <c r="B25" s="15">
        <f>'[1]30'!B27</f>
        <v>165</v>
      </c>
      <c r="C25" s="16">
        <f>'[1]30'!C27</f>
        <v>0</v>
      </c>
      <c r="D25" s="16">
        <f>'[1]30'!D27</f>
        <v>185</v>
      </c>
      <c r="E25" s="16">
        <f>'[1]30'!E27</f>
        <v>0</v>
      </c>
      <c r="F25" s="15">
        <f t="shared" si="6"/>
        <v>350</v>
      </c>
      <c r="G25" s="15">
        <f>'[1]30'!H27</f>
        <v>140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140</v>
      </c>
      <c r="L25" s="18">
        <f>frq!C25</f>
        <v>1</v>
      </c>
      <c r="M25" s="16">
        <f t="shared" si="0"/>
        <v>140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140</v>
      </c>
    </row>
    <row r="26" spans="1:17">
      <c r="A26" s="8" t="s">
        <v>68</v>
      </c>
      <c r="B26" s="15">
        <f>'[1]30'!B28</f>
        <v>165</v>
      </c>
      <c r="C26" s="16">
        <f>'[1]30'!C28</f>
        <v>0</v>
      </c>
      <c r="D26" s="16">
        <f>'[1]30'!D28</f>
        <v>185</v>
      </c>
      <c r="E26" s="16">
        <f>'[1]30'!E28</f>
        <v>0</v>
      </c>
      <c r="F26" s="15">
        <f t="shared" si="6"/>
        <v>350</v>
      </c>
      <c r="G26" s="15">
        <f>'[1]30'!H28</f>
        <v>140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140</v>
      </c>
      <c r="L26" s="18">
        <f>frq!C26</f>
        <v>1</v>
      </c>
      <c r="M26" s="16">
        <f t="shared" si="0"/>
        <v>140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140</v>
      </c>
    </row>
    <row r="27" spans="1:17">
      <c r="A27" s="8" t="s">
        <v>69</v>
      </c>
      <c r="B27" s="15">
        <f>'[1]30'!B29</f>
        <v>165</v>
      </c>
      <c r="C27" s="16">
        <f>'[1]30'!C29</f>
        <v>0</v>
      </c>
      <c r="D27" s="16">
        <f>'[1]30'!D29</f>
        <v>185</v>
      </c>
      <c r="E27" s="16">
        <f>'[1]30'!E29</f>
        <v>0</v>
      </c>
      <c r="F27" s="15">
        <f t="shared" si="6"/>
        <v>350</v>
      </c>
      <c r="G27" s="15">
        <f>'[1]30'!H29</f>
        <v>140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140</v>
      </c>
      <c r="L27" s="18">
        <f>frq!C27</f>
        <v>1</v>
      </c>
      <c r="M27" s="16">
        <f t="shared" si="0"/>
        <v>140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140</v>
      </c>
    </row>
    <row r="28" spans="1:17">
      <c r="A28" s="8" t="s">
        <v>70</v>
      </c>
      <c r="B28" s="15">
        <f>'[1]30'!B30</f>
        <v>165</v>
      </c>
      <c r="C28" s="16">
        <f>'[1]30'!C30</f>
        <v>0</v>
      </c>
      <c r="D28" s="16">
        <f>'[1]30'!D30</f>
        <v>185</v>
      </c>
      <c r="E28" s="16">
        <f>'[1]30'!E30</f>
        <v>0</v>
      </c>
      <c r="F28" s="15">
        <f t="shared" si="6"/>
        <v>350</v>
      </c>
      <c r="G28" s="15">
        <f>'[1]30'!H30</f>
        <v>140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140</v>
      </c>
      <c r="L28" s="18">
        <f>frq!C28</f>
        <v>1</v>
      </c>
      <c r="M28" s="16">
        <f t="shared" si="0"/>
        <v>140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140</v>
      </c>
    </row>
    <row r="29" spans="1:17">
      <c r="A29" s="8" t="s">
        <v>71</v>
      </c>
      <c r="B29" s="15">
        <f>'[1]30'!B31</f>
        <v>165</v>
      </c>
      <c r="C29" s="16">
        <f>'[1]30'!C31</f>
        <v>0</v>
      </c>
      <c r="D29" s="16">
        <f>'[1]30'!D31</f>
        <v>185</v>
      </c>
      <c r="E29" s="16">
        <f>'[1]30'!E31</f>
        <v>0</v>
      </c>
      <c r="F29" s="15">
        <f t="shared" si="6"/>
        <v>350</v>
      </c>
      <c r="G29" s="15">
        <f>'[1]30'!H31</f>
        <v>140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140</v>
      </c>
      <c r="L29" s="18">
        <f>frq!C29</f>
        <v>1</v>
      </c>
      <c r="M29" s="16">
        <f t="shared" si="0"/>
        <v>140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140</v>
      </c>
    </row>
    <row r="30" spans="1:17">
      <c r="A30" s="8" t="s">
        <v>72</v>
      </c>
      <c r="B30" s="15">
        <f>'[1]30'!B32</f>
        <v>165</v>
      </c>
      <c r="C30" s="16">
        <f>'[1]30'!C32</f>
        <v>0</v>
      </c>
      <c r="D30" s="16">
        <f>'[1]30'!D32</f>
        <v>185</v>
      </c>
      <c r="E30" s="16">
        <f>'[1]30'!E32</f>
        <v>0</v>
      </c>
      <c r="F30" s="15">
        <f t="shared" si="6"/>
        <v>350</v>
      </c>
      <c r="G30" s="15">
        <f>'[1]30'!H32</f>
        <v>140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140</v>
      </c>
      <c r="L30" s="18">
        <f>frq!C30</f>
        <v>1</v>
      </c>
      <c r="M30" s="16">
        <f t="shared" si="0"/>
        <v>140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140</v>
      </c>
    </row>
    <row r="31" spans="1:17">
      <c r="A31" s="8" t="s">
        <v>73</v>
      </c>
      <c r="B31" s="15">
        <f>'[1]30'!B33</f>
        <v>165</v>
      </c>
      <c r="C31" s="16">
        <f>'[1]30'!C33</f>
        <v>0</v>
      </c>
      <c r="D31" s="16">
        <f>'[1]30'!D33</f>
        <v>185</v>
      </c>
      <c r="E31" s="16">
        <f>'[1]30'!E33</f>
        <v>0</v>
      </c>
      <c r="F31" s="15">
        <f t="shared" si="6"/>
        <v>350</v>
      </c>
      <c r="G31" s="15">
        <f>'[1]30'!H33</f>
        <v>140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140</v>
      </c>
      <c r="L31" s="18">
        <f>frq!C31</f>
        <v>1</v>
      </c>
      <c r="M31" s="16">
        <f t="shared" si="0"/>
        <v>140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140</v>
      </c>
    </row>
    <row r="32" spans="1:17">
      <c r="A32" s="8" t="s">
        <v>74</v>
      </c>
      <c r="B32" s="15">
        <f>'[1]30'!B34</f>
        <v>165</v>
      </c>
      <c r="C32" s="16">
        <f>'[1]30'!C34</f>
        <v>0</v>
      </c>
      <c r="D32" s="16">
        <f>'[1]30'!D34</f>
        <v>185</v>
      </c>
      <c r="E32" s="16">
        <f>'[1]30'!E34</f>
        <v>0</v>
      </c>
      <c r="F32" s="15">
        <f t="shared" si="6"/>
        <v>350</v>
      </c>
      <c r="G32" s="15">
        <f>'[1]30'!H34</f>
        <v>140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140</v>
      </c>
      <c r="L32" s="18">
        <f>frq!C32</f>
        <v>1</v>
      </c>
      <c r="M32" s="16">
        <f t="shared" si="0"/>
        <v>140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140</v>
      </c>
    </row>
    <row r="33" spans="1:17">
      <c r="A33" s="8" t="s">
        <v>75</v>
      </c>
      <c r="B33" s="15">
        <f>'[1]30'!B35</f>
        <v>165</v>
      </c>
      <c r="C33" s="16">
        <f>'[1]30'!C35</f>
        <v>0</v>
      </c>
      <c r="D33" s="16">
        <f>'[1]30'!D35</f>
        <v>185</v>
      </c>
      <c r="E33" s="16">
        <f>'[1]30'!E35</f>
        <v>0</v>
      </c>
      <c r="F33" s="15">
        <f t="shared" si="6"/>
        <v>350</v>
      </c>
      <c r="G33" s="15">
        <f>'[1]30'!H35</f>
        <v>140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140</v>
      </c>
      <c r="L33" s="18">
        <f>frq!C33</f>
        <v>1</v>
      </c>
      <c r="M33" s="16">
        <f t="shared" si="0"/>
        <v>140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140</v>
      </c>
    </row>
    <row r="34" spans="1:17">
      <c r="A34" s="8" t="s">
        <v>76</v>
      </c>
      <c r="B34" s="15">
        <f>'[1]30'!B36</f>
        <v>165</v>
      </c>
      <c r="C34" s="16">
        <f>'[1]30'!C36</f>
        <v>0</v>
      </c>
      <c r="D34" s="16">
        <f>'[1]30'!D36</f>
        <v>185</v>
      </c>
      <c r="E34" s="16">
        <f>'[1]30'!E36</f>
        <v>0</v>
      </c>
      <c r="F34" s="15">
        <f t="shared" si="6"/>
        <v>350</v>
      </c>
      <c r="G34" s="15">
        <f>'[1]30'!H36</f>
        <v>140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140</v>
      </c>
      <c r="L34" s="18">
        <f>frq!C34</f>
        <v>1</v>
      </c>
      <c r="M34" s="16">
        <f t="shared" si="0"/>
        <v>140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140</v>
      </c>
    </row>
    <row r="35" spans="1:17">
      <c r="A35" s="8" t="s">
        <v>77</v>
      </c>
      <c r="B35" s="15">
        <f>'[1]30'!B37</f>
        <v>165</v>
      </c>
      <c r="C35" s="16">
        <f>'[1]30'!C37</f>
        <v>0</v>
      </c>
      <c r="D35" s="16">
        <f>'[1]30'!D37</f>
        <v>185</v>
      </c>
      <c r="E35" s="16">
        <f>'[1]30'!E37</f>
        <v>0</v>
      </c>
      <c r="F35" s="15">
        <f t="shared" si="6"/>
        <v>350</v>
      </c>
      <c r="G35" s="15">
        <f>'[1]30'!H37</f>
        <v>140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140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140</v>
      </c>
    </row>
    <row r="36" spans="1:17">
      <c r="A36" s="8" t="s">
        <v>78</v>
      </c>
      <c r="B36" s="15">
        <f>'[1]30'!B38</f>
        <v>165</v>
      </c>
      <c r="C36" s="16">
        <f>'[1]30'!C38</f>
        <v>0</v>
      </c>
      <c r="D36" s="16">
        <f>'[1]30'!D38</f>
        <v>185</v>
      </c>
      <c r="E36" s="16">
        <f>'[1]30'!E38</f>
        <v>0</v>
      </c>
      <c r="F36" s="15">
        <f t="shared" si="6"/>
        <v>350</v>
      </c>
      <c r="G36" s="15">
        <f>'[1]30'!H38</f>
        <v>140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140</v>
      </c>
      <c r="L36" s="18">
        <f>frq!C36</f>
        <v>1</v>
      </c>
      <c r="M36" s="16">
        <f t="shared" si="7"/>
        <v>140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140</v>
      </c>
    </row>
    <row r="37" spans="1:17">
      <c r="A37" s="8" t="s">
        <v>79</v>
      </c>
      <c r="B37" s="15">
        <f>'[1]30'!B39</f>
        <v>165</v>
      </c>
      <c r="C37" s="16">
        <f>'[1]30'!C39</f>
        <v>0</v>
      </c>
      <c r="D37" s="16">
        <f>'[1]30'!D39</f>
        <v>185</v>
      </c>
      <c r="E37" s="16">
        <f>'[1]30'!E39</f>
        <v>0</v>
      </c>
      <c r="F37" s="15">
        <f t="shared" si="6"/>
        <v>350</v>
      </c>
      <c r="G37" s="15">
        <f>'[1]30'!H39</f>
        <v>140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140</v>
      </c>
      <c r="L37" s="18">
        <f>frq!C37</f>
        <v>1</v>
      </c>
      <c r="M37" s="16">
        <f t="shared" si="7"/>
        <v>140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140</v>
      </c>
    </row>
    <row r="38" spans="1:17">
      <c r="A38" s="8" t="s">
        <v>80</v>
      </c>
      <c r="B38" s="15">
        <f>'[1]30'!B40</f>
        <v>165</v>
      </c>
      <c r="C38" s="16">
        <f>'[1]30'!C40</f>
        <v>0</v>
      </c>
      <c r="D38" s="16">
        <f>'[1]30'!D40</f>
        <v>185</v>
      </c>
      <c r="E38" s="16">
        <f>'[1]30'!E40</f>
        <v>0</v>
      </c>
      <c r="F38" s="15">
        <f t="shared" si="6"/>
        <v>350</v>
      </c>
      <c r="G38" s="15">
        <f>'[1]30'!H40</f>
        <v>150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'[1]30'!B41</f>
        <v>165</v>
      </c>
      <c r="C39" s="16">
        <f>'[1]30'!C41</f>
        <v>20</v>
      </c>
      <c r="D39" s="16">
        <f>'[1]30'!D41</f>
        <v>165</v>
      </c>
      <c r="E39" s="16">
        <f>'[1]30'!E41</f>
        <v>0</v>
      </c>
      <c r="F39" s="15">
        <f t="shared" si="6"/>
        <v>350</v>
      </c>
      <c r="G39" s="15">
        <f>'[1]30'!H41</f>
        <v>150</v>
      </c>
      <c r="H39" s="16">
        <f>'[1]30'!I41</f>
        <v>20</v>
      </c>
      <c r="I39" s="16">
        <f>'[1]30'!J41</f>
        <v>0</v>
      </c>
      <c r="J39" s="16">
        <f>'[1]30'!K41</f>
        <v>0</v>
      </c>
      <c r="K39" s="15">
        <f t="shared" si="4"/>
        <v>170</v>
      </c>
      <c r="L39" s="18">
        <f>frq!C39</f>
        <v>1</v>
      </c>
      <c r="M39" s="16">
        <f t="shared" si="7"/>
        <v>150</v>
      </c>
      <c r="N39" s="16">
        <f t="shared" si="8"/>
        <v>20</v>
      </c>
      <c r="O39" s="16">
        <f t="shared" si="9"/>
        <v>0</v>
      </c>
      <c r="P39" s="16">
        <f t="shared" si="10"/>
        <v>0</v>
      </c>
      <c r="Q39" s="17">
        <f t="shared" si="5"/>
        <v>170</v>
      </c>
    </row>
    <row r="40" spans="1:17">
      <c r="A40" s="8" t="s">
        <v>82</v>
      </c>
      <c r="B40" s="15">
        <f>'[1]30'!B42</f>
        <v>165</v>
      </c>
      <c r="C40" s="16">
        <f>'[1]30'!C42</f>
        <v>20</v>
      </c>
      <c r="D40" s="16">
        <f>'[1]30'!D42</f>
        <v>165</v>
      </c>
      <c r="E40" s="16">
        <f>'[1]30'!E42</f>
        <v>0</v>
      </c>
      <c r="F40" s="15">
        <f t="shared" si="6"/>
        <v>350</v>
      </c>
      <c r="G40" s="15">
        <f>'[1]30'!H42</f>
        <v>150</v>
      </c>
      <c r="H40" s="16">
        <f>'[1]30'!I42</f>
        <v>20</v>
      </c>
      <c r="I40" s="16">
        <f>'[1]30'!J42</f>
        <v>0</v>
      </c>
      <c r="J40" s="16">
        <f>'[1]30'!K42</f>
        <v>0</v>
      </c>
      <c r="K40" s="15">
        <f t="shared" si="4"/>
        <v>170</v>
      </c>
      <c r="L40" s="18">
        <f>frq!C40</f>
        <v>1</v>
      </c>
      <c r="M40" s="16">
        <f t="shared" si="7"/>
        <v>150</v>
      </c>
      <c r="N40" s="16">
        <f t="shared" si="8"/>
        <v>20</v>
      </c>
      <c r="O40" s="16">
        <f t="shared" si="9"/>
        <v>0</v>
      </c>
      <c r="P40" s="16">
        <f t="shared" si="10"/>
        <v>0</v>
      </c>
      <c r="Q40" s="17">
        <f t="shared" si="5"/>
        <v>170</v>
      </c>
    </row>
    <row r="41" spans="1:17">
      <c r="A41" s="8" t="s">
        <v>83</v>
      </c>
      <c r="B41" s="15">
        <f>'[1]30'!B43</f>
        <v>165</v>
      </c>
      <c r="C41" s="16">
        <f>'[1]30'!C43</f>
        <v>40</v>
      </c>
      <c r="D41" s="16">
        <f>'[1]30'!D43</f>
        <v>145</v>
      </c>
      <c r="E41" s="16">
        <f>'[1]30'!E43</f>
        <v>0</v>
      </c>
      <c r="F41" s="15">
        <f t="shared" si="6"/>
        <v>350</v>
      </c>
      <c r="G41" s="15">
        <f>'[1]30'!H43</f>
        <v>150</v>
      </c>
      <c r="H41" s="16">
        <f>'[1]30'!I43</f>
        <v>40</v>
      </c>
      <c r="I41" s="16">
        <f>'[1]30'!J43</f>
        <v>0</v>
      </c>
      <c r="J41" s="16">
        <f>'[1]30'!K43</f>
        <v>0</v>
      </c>
      <c r="K41" s="15">
        <f t="shared" si="4"/>
        <v>190</v>
      </c>
      <c r="L41" s="18">
        <f>frq!C41</f>
        <v>1</v>
      </c>
      <c r="M41" s="16">
        <f t="shared" si="7"/>
        <v>150</v>
      </c>
      <c r="N41" s="16">
        <f t="shared" si="8"/>
        <v>40</v>
      </c>
      <c r="O41" s="16">
        <f t="shared" si="9"/>
        <v>0</v>
      </c>
      <c r="P41" s="16">
        <f t="shared" si="10"/>
        <v>0</v>
      </c>
      <c r="Q41" s="17">
        <f t="shared" si="5"/>
        <v>190</v>
      </c>
    </row>
    <row r="42" spans="1:17">
      <c r="A42" s="8" t="s">
        <v>84</v>
      </c>
      <c r="B42" s="15">
        <f>'[1]30'!B44</f>
        <v>165</v>
      </c>
      <c r="C42" s="16">
        <f>'[1]30'!C44</f>
        <v>40</v>
      </c>
      <c r="D42" s="16">
        <f>'[1]30'!D44</f>
        <v>145</v>
      </c>
      <c r="E42" s="16">
        <f>'[1]30'!E44</f>
        <v>0</v>
      </c>
      <c r="F42" s="15">
        <f t="shared" si="6"/>
        <v>350</v>
      </c>
      <c r="G42" s="15">
        <f>'[1]30'!H44</f>
        <v>150</v>
      </c>
      <c r="H42" s="16">
        <f>'[1]30'!I44</f>
        <v>40</v>
      </c>
      <c r="I42" s="16">
        <f>'[1]30'!J44</f>
        <v>0</v>
      </c>
      <c r="J42" s="16">
        <f>'[1]30'!K44</f>
        <v>0</v>
      </c>
      <c r="K42" s="15">
        <f t="shared" si="4"/>
        <v>190</v>
      </c>
      <c r="L42" s="18">
        <f>frq!C42</f>
        <v>1</v>
      </c>
      <c r="M42" s="16">
        <f t="shared" si="7"/>
        <v>150</v>
      </c>
      <c r="N42" s="16">
        <f t="shared" si="8"/>
        <v>40</v>
      </c>
      <c r="O42" s="16">
        <f t="shared" si="9"/>
        <v>0</v>
      </c>
      <c r="P42" s="16">
        <f t="shared" si="10"/>
        <v>0</v>
      </c>
      <c r="Q42" s="17">
        <f t="shared" si="5"/>
        <v>190</v>
      </c>
    </row>
    <row r="43" spans="1:17">
      <c r="A43" s="8" t="s">
        <v>85</v>
      </c>
      <c r="B43" s="15">
        <f>'[1]30'!B45</f>
        <v>165</v>
      </c>
      <c r="C43" s="16">
        <f>'[1]30'!C45</f>
        <v>80</v>
      </c>
      <c r="D43" s="16">
        <f>'[1]30'!D45</f>
        <v>105</v>
      </c>
      <c r="E43" s="16">
        <f>'[1]30'!E45</f>
        <v>0</v>
      </c>
      <c r="F43" s="15">
        <f t="shared" si="6"/>
        <v>350</v>
      </c>
      <c r="G43" s="15">
        <f>'[1]30'!H45</f>
        <v>150</v>
      </c>
      <c r="H43" s="16">
        <f>'[1]30'!I45</f>
        <v>80</v>
      </c>
      <c r="I43" s="16">
        <f>'[1]30'!J45</f>
        <v>0</v>
      </c>
      <c r="J43" s="16">
        <f>'[1]30'!K45</f>
        <v>0</v>
      </c>
      <c r="K43" s="15">
        <f t="shared" si="4"/>
        <v>230</v>
      </c>
      <c r="L43" s="18">
        <f>frq!C43</f>
        <v>1</v>
      </c>
      <c r="M43" s="16">
        <f t="shared" si="7"/>
        <v>150</v>
      </c>
      <c r="N43" s="16">
        <f t="shared" si="8"/>
        <v>80</v>
      </c>
      <c r="O43" s="16">
        <f t="shared" si="9"/>
        <v>0</v>
      </c>
      <c r="P43" s="16">
        <f t="shared" si="10"/>
        <v>0</v>
      </c>
      <c r="Q43" s="17">
        <f t="shared" si="5"/>
        <v>230</v>
      </c>
    </row>
    <row r="44" spans="1:17">
      <c r="A44" s="8" t="s">
        <v>86</v>
      </c>
      <c r="B44" s="15">
        <f>'[1]30'!B46</f>
        <v>165</v>
      </c>
      <c r="C44" s="16">
        <f>'[1]30'!C46</f>
        <v>80</v>
      </c>
      <c r="D44" s="16">
        <f>'[1]30'!D46</f>
        <v>105</v>
      </c>
      <c r="E44" s="16">
        <f>'[1]30'!E46</f>
        <v>0</v>
      </c>
      <c r="F44" s="15">
        <f t="shared" si="6"/>
        <v>350</v>
      </c>
      <c r="G44" s="15">
        <f>'[1]30'!H46</f>
        <v>150</v>
      </c>
      <c r="H44" s="16">
        <f>'[1]30'!I46</f>
        <v>80</v>
      </c>
      <c r="I44" s="16">
        <f>'[1]30'!J46</f>
        <v>0</v>
      </c>
      <c r="J44" s="16">
        <f>'[1]30'!K46</f>
        <v>0</v>
      </c>
      <c r="K44" s="15">
        <f t="shared" si="4"/>
        <v>230</v>
      </c>
      <c r="L44" s="18">
        <f>frq!C44</f>
        <v>1</v>
      </c>
      <c r="M44" s="16">
        <f t="shared" si="7"/>
        <v>150</v>
      </c>
      <c r="N44" s="16">
        <f t="shared" si="8"/>
        <v>80</v>
      </c>
      <c r="O44" s="16">
        <f t="shared" si="9"/>
        <v>0</v>
      </c>
      <c r="P44" s="16">
        <f t="shared" si="10"/>
        <v>0</v>
      </c>
      <c r="Q44" s="17">
        <f t="shared" si="5"/>
        <v>230</v>
      </c>
    </row>
    <row r="45" spans="1:17">
      <c r="A45" s="8" t="s">
        <v>87</v>
      </c>
      <c r="B45" s="15">
        <f>'[1]30'!B47</f>
        <v>165</v>
      </c>
      <c r="C45" s="16">
        <f>'[1]30'!C47</f>
        <v>0</v>
      </c>
      <c r="D45" s="16">
        <f>'[1]30'!D47</f>
        <v>185</v>
      </c>
      <c r="E45" s="16">
        <f>'[1]30'!E47</f>
        <v>0</v>
      </c>
      <c r="F45" s="15">
        <f t="shared" si="6"/>
        <v>350</v>
      </c>
      <c r="G45" s="15">
        <f>'[1]30'!H47</f>
        <v>160</v>
      </c>
      <c r="H45" s="16">
        <f>'[1]30'!I47</f>
        <v>0</v>
      </c>
      <c r="I45" s="16">
        <f>'[1]30'!J47</f>
        <v>110</v>
      </c>
      <c r="J45" s="16">
        <f>'[1]30'!K47</f>
        <v>0</v>
      </c>
      <c r="K45" s="15">
        <f t="shared" si="4"/>
        <v>270</v>
      </c>
      <c r="L45" s="18">
        <f>frq!C45</f>
        <v>1</v>
      </c>
      <c r="M45" s="16">
        <f t="shared" si="7"/>
        <v>160</v>
      </c>
      <c r="N45" s="16">
        <f t="shared" si="8"/>
        <v>0</v>
      </c>
      <c r="O45" s="16">
        <f t="shared" si="9"/>
        <v>110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'[1]30'!B48</f>
        <v>165</v>
      </c>
      <c r="C46" s="16">
        <f>'[1]30'!C48</f>
        <v>0</v>
      </c>
      <c r="D46" s="16">
        <f>'[1]30'!D48</f>
        <v>185</v>
      </c>
      <c r="E46" s="16">
        <f>'[1]30'!E48</f>
        <v>0</v>
      </c>
      <c r="F46" s="15">
        <f t="shared" si="6"/>
        <v>350</v>
      </c>
      <c r="G46" s="15">
        <f>'[1]30'!H48</f>
        <v>160</v>
      </c>
      <c r="H46" s="16">
        <f>'[1]30'!I48</f>
        <v>0</v>
      </c>
      <c r="I46" s="16">
        <f>'[1]30'!J48</f>
        <v>140</v>
      </c>
      <c r="J46" s="16">
        <f>'[1]30'!K48</f>
        <v>0</v>
      </c>
      <c r="K46" s="15">
        <f t="shared" si="4"/>
        <v>300</v>
      </c>
      <c r="L46" s="18">
        <f>frq!C46</f>
        <v>1</v>
      </c>
      <c r="M46" s="16">
        <f t="shared" si="7"/>
        <v>160</v>
      </c>
      <c r="N46" s="16">
        <f t="shared" si="8"/>
        <v>0</v>
      </c>
      <c r="O46" s="16">
        <f t="shared" si="9"/>
        <v>140</v>
      </c>
      <c r="P46" s="16">
        <f t="shared" si="10"/>
        <v>0</v>
      </c>
      <c r="Q46" s="17">
        <f t="shared" si="5"/>
        <v>300</v>
      </c>
    </row>
    <row r="47" spans="1:17">
      <c r="A47" s="8" t="s">
        <v>89</v>
      </c>
      <c r="B47" s="15">
        <f>'[1]30'!B49</f>
        <v>165</v>
      </c>
      <c r="C47" s="16">
        <f>'[1]30'!C49</f>
        <v>0</v>
      </c>
      <c r="D47" s="16">
        <f>'[1]30'!D49</f>
        <v>185</v>
      </c>
      <c r="E47" s="16">
        <f>'[1]30'!E49</f>
        <v>0</v>
      </c>
      <c r="F47" s="15">
        <f t="shared" si="6"/>
        <v>350</v>
      </c>
      <c r="G47" s="15">
        <f>'[1]30'!H49</f>
        <v>165</v>
      </c>
      <c r="H47" s="16">
        <f>'[1]30'!I49</f>
        <v>0</v>
      </c>
      <c r="I47" s="16">
        <f>'[1]30'!J49</f>
        <v>170</v>
      </c>
      <c r="J47" s="16">
        <f>'[1]30'!K49</f>
        <v>0</v>
      </c>
      <c r="K47" s="15">
        <f t="shared" si="4"/>
        <v>335</v>
      </c>
      <c r="L47" s="18">
        <f>frq!C47</f>
        <v>1</v>
      </c>
      <c r="M47" s="16">
        <f t="shared" si="7"/>
        <v>165</v>
      </c>
      <c r="N47" s="16">
        <f t="shared" si="8"/>
        <v>0</v>
      </c>
      <c r="O47" s="16">
        <f t="shared" si="9"/>
        <v>170</v>
      </c>
      <c r="P47" s="16">
        <f t="shared" si="10"/>
        <v>0</v>
      </c>
      <c r="Q47" s="17">
        <f t="shared" si="5"/>
        <v>335</v>
      </c>
    </row>
    <row r="48" spans="1:17">
      <c r="A48" s="8" t="s">
        <v>90</v>
      </c>
      <c r="B48" s="15">
        <f>'[1]30'!B50</f>
        <v>165</v>
      </c>
      <c r="C48" s="16">
        <f>'[1]30'!C50</f>
        <v>0</v>
      </c>
      <c r="D48" s="16">
        <f>'[1]30'!D50</f>
        <v>185</v>
      </c>
      <c r="E48" s="16">
        <f>'[1]30'!E50</f>
        <v>0</v>
      </c>
      <c r="F48" s="15">
        <f t="shared" si="6"/>
        <v>350</v>
      </c>
      <c r="G48" s="15">
        <f>'[1]30'!H50</f>
        <v>165</v>
      </c>
      <c r="H48" s="16">
        <f>'[1]30'!I50</f>
        <v>0</v>
      </c>
      <c r="I48" s="16">
        <f>'[1]30'!J50</f>
        <v>170</v>
      </c>
      <c r="J48" s="16">
        <f>'[1]30'!K50</f>
        <v>0</v>
      </c>
      <c r="K48" s="15">
        <f t="shared" si="4"/>
        <v>335</v>
      </c>
      <c r="L48" s="18">
        <f>frq!C48</f>
        <v>1</v>
      </c>
      <c r="M48" s="16">
        <f t="shared" si="7"/>
        <v>165</v>
      </c>
      <c r="N48" s="16">
        <f t="shared" si="8"/>
        <v>0</v>
      </c>
      <c r="O48" s="16">
        <f t="shared" si="9"/>
        <v>170</v>
      </c>
      <c r="P48" s="16">
        <f t="shared" si="10"/>
        <v>0</v>
      </c>
      <c r="Q48" s="17">
        <f t="shared" si="5"/>
        <v>335</v>
      </c>
    </row>
    <row r="49" spans="1:17">
      <c r="A49" s="8" t="s">
        <v>91</v>
      </c>
      <c r="B49" s="15">
        <f>'[1]30'!B51</f>
        <v>165</v>
      </c>
      <c r="C49" s="16">
        <f>'[1]30'!C51</f>
        <v>0</v>
      </c>
      <c r="D49" s="16">
        <f>'[1]30'!D51</f>
        <v>185</v>
      </c>
      <c r="E49" s="16">
        <f>'[1]30'!E51</f>
        <v>0</v>
      </c>
      <c r="F49" s="15">
        <f t="shared" si="6"/>
        <v>350</v>
      </c>
      <c r="G49" s="15">
        <f>'[1]30'!H51</f>
        <v>165</v>
      </c>
      <c r="H49" s="16">
        <f>'[1]30'!I51</f>
        <v>0</v>
      </c>
      <c r="I49" s="16">
        <f>'[1]30'!J51</f>
        <v>170</v>
      </c>
      <c r="J49" s="16">
        <f>'[1]30'!K51</f>
        <v>0</v>
      </c>
      <c r="K49" s="15">
        <f t="shared" si="4"/>
        <v>335</v>
      </c>
      <c r="L49" s="18">
        <f>frq!C49</f>
        <v>1</v>
      </c>
      <c r="M49" s="16">
        <f t="shared" si="7"/>
        <v>165</v>
      </c>
      <c r="N49" s="16">
        <f t="shared" si="8"/>
        <v>0</v>
      </c>
      <c r="O49" s="16">
        <f t="shared" si="9"/>
        <v>170</v>
      </c>
      <c r="P49" s="16">
        <f t="shared" si="10"/>
        <v>0</v>
      </c>
      <c r="Q49" s="17">
        <f t="shared" si="5"/>
        <v>335</v>
      </c>
    </row>
    <row r="50" spans="1:17">
      <c r="A50" s="8" t="s">
        <v>92</v>
      </c>
      <c r="B50" s="15">
        <f>'[1]30'!B52</f>
        <v>165</v>
      </c>
      <c r="C50" s="16">
        <f>'[1]30'!C52</f>
        <v>0</v>
      </c>
      <c r="D50" s="16">
        <f>'[1]30'!D52</f>
        <v>185</v>
      </c>
      <c r="E50" s="16">
        <f>'[1]30'!E52</f>
        <v>0</v>
      </c>
      <c r="F50" s="15">
        <f t="shared" si="6"/>
        <v>350</v>
      </c>
      <c r="G50" s="15">
        <f>'[1]30'!H52</f>
        <v>165</v>
      </c>
      <c r="H50" s="16">
        <f>'[1]30'!I52</f>
        <v>0</v>
      </c>
      <c r="I50" s="16">
        <f>'[1]30'!J52</f>
        <v>170</v>
      </c>
      <c r="J50" s="16">
        <f>'[1]30'!K52</f>
        <v>0</v>
      </c>
      <c r="K50" s="15">
        <f t="shared" si="4"/>
        <v>335</v>
      </c>
      <c r="L50" s="18">
        <f>frq!C50</f>
        <v>1</v>
      </c>
      <c r="M50" s="16">
        <f t="shared" si="7"/>
        <v>165</v>
      </c>
      <c r="N50" s="16">
        <f t="shared" si="8"/>
        <v>0</v>
      </c>
      <c r="O50" s="16">
        <f t="shared" si="9"/>
        <v>170</v>
      </c>
      <c r="P50" s="16">
        <f t="shared" si="10"/>
        <v>0</v>
      </c>
      <c r="Q50" s="17">
        <f t="shared" si="5"/>
        <v>335</v>
      </c>
    </row>
    <row r="51" spans="1:17">
      <c r="A51" s="8" t="s">
        <v>93</v>
      </c>
      <c r="B51" s="15">
        <f>'[1]30'!B53</f>
        <v>165</v>
      </c>
      <c r="C51" s="16">
        <f>'[1]30'!C53</f>
        <v>0</v>
      </c>
      <c r="D51" s="16">
        <f>'[1]30'!D53</f>
        <v>185</v>
      </c>
      <c r="E51" s="16">
        <f>'[1]30'!E53</f>
        <v>0</v>
      </c>
      <c r="F51" s="15">
        <f t="shared" si="6"/>
        <v>350</v>
      </c>
      <c r="G51" s="15">
        <f>'[1]30'!H53</f>
        <v>165</v>
      </c>
      <c r="H51" s="16">
        <f>'[1]30'!I53</f>
        <v>0</v>
      </c>
      <c r="I51" s="16">
        <f>'[1]30'!J53</f>
        <v>160</v>
      </c>
      <c r="J51" s="16">
        <f>'[1]30'!K53</f>
        <v>0</v>
      </c>
      <c r="K51" s="15">
        <f t="shared" si="4"/>
        <v>325</v>
      </c>
      <c r="L51" s="18">
        <f>frq!C51</f>
        <v>1</v>
      </c>
      <c r="M51" s="16">
        <f t="shared" si="7"/>
        <v>165</v>
      </c>
      <c r="N51" s="16">
        <f t="shared" si="8"/>
        <v>0</v>
      </c>
      <c r="O51" s="16">
        <f t="shared" si="9"/>
        <v>160</v>
      </c>
      <c r="P51" s="16">
        <f t="shared" si="10"/>
        <v>0</v>
      </c>
      <c r="Q51" s="17">
        <f t="shared" si="5"/>
        <v>325</v>
      </c>
    </row>
    <row r="52" spans="1:17">
      <c r="A52" s="8" t="s">
        <v>94</v>
      </c>
      <c r="B52" s="15">
        <f>'[1]30'!B54</f>
        <v>165</v>
      </c>
      <c r="C52" s="16">
        <f>'[1]30'!C54</f>
        <v>0</v>
      </c>
      <c r="D52" s="16">
        <f>'[1]30'!D54</f>
        <v>185</v>
      </c>
      <c r="E52" s="16">
        <f>'[1]30'!E54</f>
        <v>0</v>
      </c>
      <c r="F52" s="15">
        <f t="shared" si="6"/>
        <v>350</v>
      </c>
      <c r="G52" s="15">
        <f>'[1]30'!H54</f>
        <v>165</v>
      </c>
      <c r="H52" s="16">
        <f>'[1]30'!I54</f>
        <v>0</v>
      </c>
      <c r="I52" s="16">
        <f>'[1]30'!J54</f>
        <v>160</v>
      </c>
      <c r="J52" s="16">
        <f>'[1]30'!K54</f>
        <v>0</v>
      </c>
      <c r="K52" s="15">
        <f t="shared" si="4"/>
        <v>325</v>
      </c>
      <c r="L52" s="18">
        <f>frq!C52</f>
        <v>1</v>
      </c>
      <c r="M52" s="16">
        <f t="shared" si="7"/>
        <v>165</v>
      </c>
      <c r="N52" s="16">
        <f t="shared" si="8"/>
        <v>0</v>
      </c>
      <c r="O52" s="16">
        <f t="shared" si="9"/>
        <v>160</v>
      </c>
      <c r="P52" s="16">
        <f t="shared" si="10"/>
        <v>0</v>
      </c>
      <c r="Q52" s="17">
        <f t="shared" si="5"/>
        <v>325</v>
      </c>
    </row>
    <row r="53" spans="1:17">
      <c r="A53" s="8" t="s">
        <v>95</v>
      </c>
      <c r="B53" s="15">
        <f>'[1]30'!B55</f>
        <v>165</v>
      </c>
      <c r="C53" s="16">
        <f>'[1]30'!C55</f>
        <v>0</v>
      </c>
      <c r="D53" s="16">
        <f>'[1]30'!D55</f>
        <v>185</v>
      </c>
      <c r="E53" s="16">
        <f>'[1]30'!E55</f>
        <v>0</v>
      </c>
      <c r="F53" s="15">
        <f t="shared" si="6"/>
        <v>350</v>
      </c>
      <c r="G53" s="15">
        <f>'[1]30'!H55</f>
        <v>165</v>
      </c>
      <c r="H53" s="16">
        <f>'[1]30'!I55</f>
        <v>0</v>
      </c>
      <c r="I53" s="16">
        <f>'[1]30'!J55</f>
        <v>160</v>
      </c>
      <c r="J53" s="16">
        <f>'[1]30'!K55</f>
        <v>0</v>
      </c>
      <c r="K53" s="15">
        <f t="shared" si="4"/>
        <v>325</v>
      </c>
      <c r="L53" s="18">
        <f>frq!C53</f>
        <v>1</v>
      </c>
      <c r="M53" s="16">
        <f t="shared" si="7"/>
        <v>165</v>
      </c>
      <c r="N53" s="16">
        <f t="shared" si="8"/>
        <v>0</v>
      </c>
      <c r="O53" s="16">
        <f t="shared" si="9"/>
        <v>160</v>
      </c>
      <c r="P53" s="16">
        <f t="shared" si="10"/>
        <v>0</v>
      </c>
      <c r="Q53" s="17">
        <f t="shared" si="5"/>
        <v>325</v>
      </c>
    </row>
    <row r="54" spans="1:17">
      <c r="A54" s="8" t="s">
        <v>96</v>
      </c>
      <c r="B54" s="15">
        <f>'[1]30'!B56</f>
        <v>165</v>
      </c>
      <c r="C54" s="16">
        <f>'[1]30'!C56</f>
        <v>0</v>
      </c>
      <c r="D54" s="16">
        <f>'[1]30'!D56</f>
        <v>185</v>
      </c>
      <c r="E54" s="16">
        <f>'[1]30'!E56</f>
        <v>0</v>
      </c>
      <c r="F54" s="15">
        <f t="shared" si="6"/>
        <v>350</v>
      </c>
      <c r="G54" s="15">
        <f>'[1]30'!H56</f>
        <v>165</v>
      </c>
      <c r="H54" s="16">
        <f>'[1]30'!I56</f>
        <v>0</v>
      </c>
      <c r="I54" s="16">
        <f>'[1]30'!J56</f>
        <v>160</v>
      </c>
      <c r="J54" s="16">
        <f>'[1]30'!K56</f>
        <v>0</v>
      </c>
      <c r="K54" s="15">
        <f t="shared" si="4"/>
        <v>325</v>
      </c>
      <c r="L54" s="18">
        <f>frq!C54</f>
        <v>1</v>
      </c>
      <c r="M54" s="16">
        <f t="shared" si="7"/>
        <v>165</v>
      </c>
      <c r="N54" s="16">
        <f t="shared" si="8"/>
        <v>0</v>
      </c>
      <c r="O54" s="16">
        <f t="shared" si="9"/>
        <v>160</v>
      </c>
      <c r="P54" s="16">
        <f t="shared" si="10"/>
        <v>0</v>
      </c>
      <c r="Q54" s="17">
        <f t="shared" si="5"/>
        <v>325</v>
      </c>
    </row>
    <row r="55" spans="1:17">
      <c r="A55" s="8" t="s">
        <v>97</v>
      </c>
      <c r="B55" s="15">
        <f>'[1]30'!B57</f>
        <v>165</v>
      </c>
      <c r="C55" s="16">
        <f>'[1]30'!C57</f>
        <v>0</v>
      </c>
      <c r="D55" s="16">
        <f>'[1]30'!D57</f>
        <v>185</v>
      </c>
      <c r="E55" s="16">
        <f>'[1]30'!E57</f>
        <v>0</v>
      </c>
      <c r="F55" s="15">
        <f t="shared" si="6"/>
        <v>350</v>
      </c>
      <c r="G55" s="15">
        <f>'[1]30'!H57</f>
        <v>165</v>
      </c>
      <c r="H55" s="16">
        <f>'[1]30'!I57</f>
        <v>0</v>
      </c>
      <c r="I55" s="16">
        <f>'[1]30'!J57</f>
        <v>160</v>
      </c>
      <c r="J55" s="16">
        <f>'[1]30'!K57</f>
        <v>0</v>
      </c>
      <c r="K55" s="15">
        <f t="shared" si="4"/>
        <v>325</v>
      </c>
      <c r="L55" s="18">
        <f>frq!C55</f>
        <v>1</v>
      </c>
      <c r="M55" s="16">
        <f t="shared" si="7"/>
        <v>165</v>
      </c>
      <c r="N55" s="16">
        <f t="shared" si="8"/>
        <v>0</v>
      </c>
      <c r="O55" s="16">
        <f t="shared" si="9"/>
        <v>160</v>
      </c>
      <c r="P55" s="16">
        <f t="shared" si="10"/>
        <v>0</v>
      </c>
      <c r="Q55" s="17">
        <f t="shared" si="5"/>
        <v>325</v>
      </c>
    </row>
    <row r="56" spans="1:17">
      <c r="A56" s="8" t="s">
        <v>98</v>
      </c>
      <c r="B56" s="15">
        <f>'[1]30'!B58</f>
        <v>165</v>
      </c>
      <c r="C56" s="16">
        <f>'[1]30'!C58</f>
        <v>0</v>
      </c>
      <c r="D56" s="16">
        <f>'[1]30'!D58</f>
        <v>185</v>
      </c>
      <c r="E56" s="16">
        <f>'[1]30'!E58</f>
        <v>0</v>
      </c>
      <c r="F56" s="15">
        <f t="shared" si="6"/>
        <v>350</v>
      </c>
      <c r="G56" s="15">
        <f>'[1]30'!H58</f>
        <v>165</v>
      </c>
      <c r="H56" s="16">
        <f>'[1]30'!I58</f>
        <v>0</v>
      </c>
      <c r="I56" s="16">
        <f>'[1]30'!J58</f>
        <v>160</v>
      </c>
      <c r="J56" s="16">
        <f>'[1]30'!K58</f>
        <v>0</v>
      </c>
      <c r="K56" s="15">
        <f t="shared" si="4"/>
        <v>325</v>
      </c>
      <c r="L56" s="18">
        <f>frq!C56</f>
        <v>1</v>
      </c>
      <c r="M56" s="16">
        <f t="shared" si="7"/>
        <v>165</v>
      </c>
      <c r="N56" s="16">
        <f t="shared" si="8"/>
        <v>0</v>
      </c>
      <c r="O56" s="16">
        <f t="shared" si="9"/>
        <v>160</v>
      </c>
      <c r="P56" s="16">
        <f t="shared" si="10"/>
        <v>0</v>
      </c>
      <c r="Q56" s="17">
        <f t="shared" si="5"/>
        <v>325</v>
      </c>
    </row>
    <row r="57" spans="1:17">
      <c r="A57" s="8" t="s">
        <v>99</v>
      </c>
      <c r="B57" s="15">
        <f>'[1]30'!B59</f>
        <v>165</v>
      </c>
      <c r="C57" s="16">
        <f>'[1]30'!C59</f>
        <v>0</v>
      </c>
      <c r="D57" s="16">
        <f>'[1]30'!D59</f>
        <v>185</v>
      </c>
      <c r="E57" s="16">
        <f>'[1]30'!E59</f>
        <v>0</v>
      </c>
      <c r="F57" s="15">
        <f t="shared" si="6"/>
        <v>350</v>
      </c>
      <c r="G57" s="15">
        <f>'[1]30'!H59</f>
        <v>165</v>
      </c>
      <c r="H57" s="16">
        <f>'[1]30'!I59</f>
        <v>0</v>
      </c>
      <c r="I57" s="16">
        <f>'[1]30'!J59</f>
        <v>160</v>
      </c>
      <c r="J57" s="16">
        <f>'[1]30'!K59</f>
        <v>0</v>
      </c>
      <c r="K57" s="15">
        <f t="shared" si="4"/>
        <v>325</v>
      </c>
      <c r="L57" s="18">
        <f>frq!C57</f>
        <v>1</v>
      </c>
      <c r="M57" s="16">
        <f t="shared" si="7"/>
        <v>165</v>
      </c>
      <c r="N57" s="16">
        <f t="shared" si="8"/>
        <v>0</v>
      </c>
      <c r="O57" s="16">
        <f t="shared" si="9"/>
        <v>160</v>
      </c>
      <c r="P57" s="16">
        <f t="shared" si="10"/>
        <v>0</v>
      </c>
      <c r="Q57" s="17">
        <f t="shared" si="5"/>
        <v>325</v>
      </c>
    </row>
    <row r="58" spans="1:17">
      <c r="A58" s="8" t="s">
        <v>100</v>
      </c>
      <c r="B58" s="15">
        <f>'[1]30'!B60</f>
        <v>165</v>
      </c>
      <c r="C58" s="16">
        <f>'[1]30'!C60</f>
        <v>0</v>
      </c>
      <c r="D58" s="16">
        <f>'[1]30'!D60</f>
        <v>185</v>
      </c>
      <c r="E58" s="16">
        <f>'[1]30'!E60</f>
        <v>0</v>
      </c>
      <c r="F58" s="15">
        <f t="shared" si="6"/>
        <v>350</v>
      </c>
      <c r="G58" s="15">
        <f>'[1]30'!H60</f>
        <v>165</v>
      </c>
      <c r="H58" s="16">
        <f>'[1]30'!I60</f>
        <v>0</v>
      </c>
      <c r="I58" s="16">
        <f>'[1]30'!J60</f>
        <v>160</v>
      </c>
      <c r="J58" s="16">
        <f>'[1]30'!K60</f>
        <v>0</v>
      </c>
      <c r="K58" s="15">
        <f t="shared" si="4"/>
        <v>325</v>
      </c>
      <c r="L58" s="18">
        <f>frq!C58</f>
        <v>1</v>
      </c>
      <c r="M58" s="16">
        <f t="shared" si="7"/>
        <v>165</v>
      </c>
      <c r="N58" s="16">
        <f t="shared" si="8"/>
        <v>0</v>
      </c>
      <c r="O58" s="16">
        <f t="shared" si="9"/>
        <v>160</v>
      </c>
      <c r="P58" s="16">
        <f t="shared" si="10"/>
        <v>0</v>
      </c>
      <c r="Q58" s="17">
        <f t="shared" si="5"/>
        <v>325</v>
      </c>
    </row>
    <row r="59" spans="1:17">
      <c r="A59" s="8" t="s">
        <v>101</v>
      </c>
      <c r="B59" s="15">
        <f>'[1]30'!B61</f>
        <v>165</v>
      </c>
      <c r="C59" s="16">
        <f>'[1]30'!C61</f>
        <v>0</v>
      </c>
      <c r="D59" s="16">
        <f>'[1]30'!D61</f>
        <v>185</v>
      </c>
      <c r="E59" s="16">
        <f>'[1]30'!E61</f>
        <v>0</v>
      </c>
      <c r="F59" s="15">
        <f t="shared" si="6"/>
        <v>350</v>
      </c>
      <c r="G59" s="15">
        <f>'[1]30'!H61</f>
        <v>165</v>
      </c>
      <c r="H59" s="16">
        <f>'[1]30'!I61</f>
        <v>0</v>
      </c>
      <c r="I59" s="16">
        <f>'[1]30'!J61</f>
        <v>160</v>
      </c>
      <c r="J59" s="16">
        <f>'[1]30'!K61</f>
        <v>0</v>
      </c>
      <c r="K59" s="15">
        <f t="shared" si="4"/>
        <v>325</v>
      </c>
      <c r="L59" s="18">
        <f>frq!C59</f>
        <v>1</v>
      </c>
      <c r="M59" s="16">
        <f t="shared" si="7"/>
        <v>165</v>
      </c>
      <c r="N59" s="16">
        <f t="shared" si="8"/>
        <v>0</v>
      </c>
      <c r="O59" s="16">
        <f t="shared" si="9"/>
        <v>160</v>
      </c>
      <c r="P59" s="16">
        <f t="shared" si="10"/>
        <v>0</v>
      </c>
      <c r="Q59" s="17">
        <f t="shared" si="5"/>
        <v>325</v>
      </c>
    </row>
    <row r="60" spans="1:17">
      <c r="A60" s="8" t="s">
        <v>102</v>
      </c>
      <c r="B60" s="15">
        <f>'[1]30'!B62</f>
        <v>165</v>
      </c>
      <c r="C60" s="16">
        <f>'[1]30'!C62</f>
        <v>0</v>
      </c>
      <c r="D60" s="16">
        <f>'[1]30'!D62</f>
        <v>185</v>
      </c>
      <c r="E60" s="16">
        <f>'[1]30'!E62</f>
        <v>0</v>
      </c>
      <c r="F60" s="15">
        <f t="shared" si="6"/>
        <v>350</v>
      </c>
      <c r="G60" s="15">
        <f>'[1]30'!H62</f>
        <v>165</v>
      </c>
      <c r="H60" s="16">
        <f>'[1]30'!I62</f>
        <v>0</v>
      </c>
      <c r="I60" s="16">
        <f>'[1]30'!J62</f>
        <v>160</v>
      </c>
      <c r="J60" s="16">
        <f>'[1]30'!K62</f>
        <v>0</v>
      </c>
      <c r="K60" s="15">
        <f t="shared" si="4"/>
        <v>325</v>
      </c>
      <c r="L60" s="18">
        <f>frq!C60</f>
        <v>1</v>
      </c>
      <c r="M60" s="16">
        <f t="shared" si="7"/>
        <v>165</v>
      </c>
      <c r="N60" s="16">
        <f t="shared" si="8"/>
        <v>0</v>
      </c>
      <c r="O60" s="16">
        <f t="shared" si="9"/>
        <v>160</v>
      </c>
      <c r="P60" s="16">
        <f t="shared" si="10"/>
        <v>0</v>
      </c>
      <c r="Q60" s="17">
        <f t="shared" si="5"/>
        <v>325</v>
      </c>
    </row>
    <row r="61" spans="1:17">
      <c r="A61" s="8" t="s">
        <v>103</v>
      </c>
      <c r="B61" s="15">
        <f>'[1]30'!B63</f>
        <v>165</v>
      </c>
      <c r="C61" s="16">
        <f>'[1]30'!C63</f>
        <v>0</v>
      </c>
      <c r="D61" s="16">
        <f>'[1]30'!D63</f>
        <v>185</v>
      </c>
      <c r="E61" s="16">
        <f>'[1]30'!E63</f>
        <v>0</v>
      </c>
      <c r="F61" s="15">
        <f t="shared" si="6"/>
        <v>350</v>
      </c>
      <c r="G61" s="15">
        <f>'[1]30'!H63</f>
        <v>165</v>
      </c>
      <c r="H61" s="16">
        <f>'[1]30'!I63</f>
        <v>0</v>
      </c>
      <c r="I61" s="16">
        <f>'[1]30'!J63</f>
        <v>160</v>
      </c>
      <c r="J61" s="16">
        <f>'[1]30'!K63</f>
        <v>0</v>
      </c>
      <c r="K61" s="15">
        <f t="shared" si="4"/>
        <v>325</v>
      </c>
      <c r="L61" s="18">
        <f>frq!C61</f>
        <v>1</v>
      </c>
      <c r="M61" s="16">
        <f t="shared" si="7"/>
        <v>165</v>
      </c>
      <c r="N61" s="16">
        <f t="shared" si="8"/>
        <v>0</v>
      </c>
      <c r="O61" s="16">
        <f t="shared" si="9"/>
        <v>160</v>
      </c>
      <c r="P61" s="16">
        <f t="shared" si="10"/>
        <v>0</v>
      </c>
      <c r="Q61" s="17">
        <f t="shared" si="5"/>
        <v>325</v>
      </c>
    </row>
    <row r="62" spans="1:17">
      <c r="A62" s="8" t="s">
        <v>104</v>
      </c>
      <c r="B62" s="15">
        <f>'[1]30'!B64</f>
        <v>165</v>
      </c>
      <c r="C62" s="16">
        <f>'[1]30'!C64</f>
        <v>0</v>
      </c>
      <c r="D62" s="16">
        <f>'[1]30'!D64</f>
        <v>185</v>
      </c>
      <c r="E62" s="16">
        <f>'[1]30'!E64</f>
        <v>0</v>
      </c>
      <c r="F62" s="15">
        <f t="shared" si="6"/>
        <v>350</v>
      </c>
      <c r="G62" s="15">
        <f>'[1]30'!H64</f>
        <v>165</v>
      </c>
      <c r="H62" s="16">
        <f>'[1]30'!I64</f>
        <v>0</v>
      </c>
      <c r="I62" s="16">
        <f>'[1]30'!J64</f>
        <v>160</v>
      </c>
      <c r="J62" s="16">
        <f>'[1]30'!K64</f>
        <v>0</v>
      </c>
      <c r="K62" s="15">
        <f t="shared" si="4"/>
        <v>325</v>
      </c>
      <c r="L62" s="18">
        <f>frq!C62</f>
        <v>1</v>
      </c>
      <c r="M62" s="16">
        <f t="shared" si="7"/>
        <v>165</v>
      </c>
      <c r="N62" s="16">
        <f t="shared" si="8"/>
        <v>0</v>
      </c>
      <c r="O62" s="16">
        <f t="shared" si="9"/>
        <v>160</v>
      </c>
      <c r="P62" s="16">
        <f t="shared" si="10"/>
        <v>0</v>
      </c>
      <c r="Q62" s="17">
        <f t="shared" si="5"/>
        <v>325</v>
      </c>
    </row>
    <row r="63" spans="1:17">
      <c r="A63" s="8" t="s">
        <v>105</v>
      </c>
      <c r="B63" s="15">
        <f>'[1]30'!B65</f>
        <v>165</v>
      </c>
      <c r="C63" s="16">
        <f>'[1]30'!C65</f>
        <v>0</v>
      </c>
      <c r="D63" s="16">
        <f>'[1]30'!D65</f>
        <v>185</v>
      </c>
      <c r="E63" s="16">
        <f>'[1]30'!E65</f>
        <v>0</v>
      </c>
      <c r="F63" s="15">
        <f t="shared" si="6"/>
        <v>350</v>
      </c>
      <c r="G63" s="15">
        <f>'[1]30'!H65</f>
        <v>165</v>
      </c>
      <c r="H63" s="16">
        <f>'[1]30'!I65</f>
        <v>0</v>
      </c>
      <c r="I63" s="16">
        <f>'[1]30'!J65</f>
        <v>160</v>
      </c>
      <c r="J63" s="16">
        <f>'[1]30'!K65</f>
        <v>0</v>
      </c>
      <c r="K63" s="15">
        <f t="shared" si="4"/>
        <v>325</v>
      </c>
      <c r="L63" s="18">
        <f>frq!C63</f>
        <v>1</v>
      </c>
      <c r="M63" s="16">
        <f t="shared" si="7"/>
        <v>165</v>
      </c>
      <c r="N63" s="16">
        <f t="shared" si="8"/>
        <v>0</v>
      </c>
      <c r="O63" s="16">
        <f t="shared" si="9"/>
        <v>160</v>
      </c>
      <c r="P63" s="16">
        <f t="shared" si="10"/>
        <v>0</v>
      </c>
      <c r="Q63" s="17">
        <f t="shared" si="5"/>
        <v>325</v>
      </c>
    </row>
    <row r="64" spans="1:17">
      <c r="A64" s="8" t="s">
        <v>106</v>
      </c>
      <c r="B64" s="15">
        <f>'[1]30'!B66</f>
        <v>165</v>
      </c>
      <c r="C64" s="16">
        <f>'[1]30'!C66</f>
        <v>0</v>
      </c>
      <c r="D64" s="16">
        <f>'[1]30'!D66</f>
        <v>185</v>
      </c>
      <c r="E64" s="16">
        <f>'[1]30'!E66</f>
        <v>0</v>
      </c>
      <c r="F64" s="15">
        <f t="shared" si="6"/>
        <v>350</v>
      </c>
      <c r="G64" s="15">
        <f>'[1]30'!H66</f>
        <v>165</v>
      </c>
      <c r="H64" s="16">
        <f>'[1]30'!I66</f>
        <v>0</v>
      </c>
      <c r="I64" s="16">
        <f>'[1]30'!J66</f>
        <v>160</v>
      </c>
      <c r="J64" s="16">
        <f>'[1]30'!K66</f>
        <v>0</v>
      </c>
      <c r="K64" s="15">
        <f t="shared" si="4"/>
        <v>325</v>
      </c>
      <c r="L64" s="18">
        <f>frq!C64</f>
        <v>1</v>
      </c>
      <c r="M64" s="16">
        <f t="shared" si="7"/>
        <v>165</v>
      </c>
      <c r="N64" s="16">
        <f t="shared" si="8"/>
        <v>0</v>
      </c>
      <c r="O64" s="16">
        <f t="shared" si="9"/>
        <v>160</v>
      </c>
      <c r="P64" s="16">
        <f t="shared" si="10"/>
        <v>0</v>
      </c>
      <c r="Q64" s="17">
        <f t="shared" si="5"/>
        <v>325</v>
      </c>
    </row>
    <row r="65" spans="1:19">
      <c r="A65" s="8" t="s">
        <v>107</v>
      </c>
      <c r="B65" s="15">
        <f>'[1]30'!B67</f>
        <v>165</v>
      </c>
      <c r="C65" s="16">
        <f>'[1]30'!C67</f>
        <v>0</v>
      </c>
      <c r="D65" s="16">
        <f>'[1]30'!D67</f>
        <v>185</v>
      </c>
      <c r="E65" s="16">
        <f>'[1]30'!E67</f>
        <v>0</v>
      </c>
      <c r="F65" s="15">
        <f t="shared" si="6"/>
        <v>350</v>
      </c>
      <c r="G65" s="15">
        <f>'[1]30'!H67</f>
        <v>165</v>
      </c>
      <c r="H65" s="16">
        <f>'[1]30'!I67</f>
        <v>0</v>
      </c>
      <c r="I65" s="16">
        <f>'[1]30'!J67</f>
        <v>160</v>
      </c>
      <c r="J65" s="16">
        <f>'[1]30'!K67</f>
        <v>0</v>
      </c>
      <c r="K65" s="15">
        <f t="shared" si="4"/>
        <v>325</v>
      </c>
      <c r="L65" s="18">
        <f>frq!C65</f>
        <v>1</v>
      </c>
      <c r="M65" s="16">
        <f t="shared" si="7"/>
        <v>165</v>
      </c>
      <c r="N65" s="16">
        <f t="shared" si="8"/>
        <v>0</v>
      </c>
      <c r="O65" s="16">
        <f t="shared" si="9"/>
        <v>160</v>
      </c>
      <c r="P65" s="16">
        <f t="shared" si="10"/>
        <v>0</v>
      </c>
      <c r="Q65" s="17">
        <f t="shared" si="5"/>
        <v>325</v>
      </c>
    </row>
    <row r="66" spans="1:19">
      <c r="A66" s="8" t="s">
        <v>108</v>
      </c>
      <c r="B66" s="15">
        <f>'[1]30'!B68</f>
        <v>165</v>
      </c>
      <c r="C66" s="16">
        <f>'[1]30'!C68</f>
        <v>0</v>
      </c>
      <c r="D66" s="16">
        <f>'[1]30'!D68</f>
        <v>185</v>
      </c>
      <c r="E66" s="16">
        <f>'[1]30'!E68</f>
        <v>0</v>
      </c>
      <c r="F66" s="15">
        <f t="shared" si="6"/>
        <v>350</v>
      </c>
      <c r="G66" s="15">
        <f>'[1]30'!H68</f>
        <v>165</v>
      </c>
      <c r="H66" s="16">
        <f>'[1]30'!I68</f>
        <v>0</v>
      </c>
      <c r="I66" s="16">
        <f>'[1]30'!J68</f>
        <v>160</v>
      </c>
      <c r="J66" s="16">
        <f>'[1]30'!K68</f>
        <v>0</v>
      </c>
      <c r="K66" s="15">
        <f t="shared" si="4"/>
        <v>325</v>
      </c>
      <c r="L66" s="18">
        <f>frq!C66</f>
        <v>1</v>
      </c>
      <c r="M66" s="16">
        <f t="shared" si="7"/>
        <v>165</v>
      </c>
      <c r="N66" s="16">
        <f t="shared" si="8"/>
        <v>0</v>
      </c>
      <c r="O66" s="16">
        <f t="shared" si="9"/>
        <v>160</v>
      </c>
      <c r="P66" s="16">
        <f t="shared" si="10"/>
        <v>0</v>
      </c>
      <c r="Q66" s="17">
        <f t="shared" si="5"/>
        <v>325</v>
      </c>
    </row>
    <row r="67" spans="1:19">
      <c r="A67" s="8" t="s">
        <v>109</v>
      </c>
      <c r="B67" s="15">
        <f>'[1]30'!B69</f>
        <v>0</v>
      </c>
      <c r="C67" s="16">
        <f>'[1]30'!C69</f>
        <v>220</v>
      </c>
      <c r="D67" s="16">
        <f>'[1]30'!D69</f>
        <v>0</v>
      </c>
      <c r="E67" s="16">
        <f>'[1]30'!E69</f>
        <v>0</v>
      </c>
      <c r="F67" s="15">
        <f t="shared" si="6"/>
        <v>220</v>
      </c>
      <c r="G67" s="15">
        <f>'[1]30'!H69</f>
        <v>0</v>
      </c>
      <c r="H67" s="16">
        <f>'[1]30'!I69</f>
        <v>40</v>
      </c>
      <c r="I67" s="16">
        <f>'[1]30'!J69</f>
        <v>0</v>
      </c>
      <c r="J67" s="16">
        <f>'[1]30'!K69</f>
        <v>0</v>
      </c>
      <c r="K67" s="15">
        <f t="shared" si="4"/>
        <v>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40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40</v>
      </c>
    </row>
    <row r="68" spans="1:19">
      <c r="A68" s="8" t="s">
        <v>110</v>
      </c>
      <c r="B68" s="15">
        <f>'[1]30'!B70</f>
        <v>0</v>
      </c>
      <c r="C68" s="16">
        <f>'[1]30'!C70</f>
        <v>220</v>
      </c>
      <c r="D68" s="16">
        <f>'[1]30'!D70</f>
        <v>0</v>
      </c>
      <c r="E68" s="16">
        <f>'[1]30'!E70</f>
        <v>0</v>
      </c>
      <c r="F68" s="15">
        <f t="shared" si="6"/>
        <v>220</v>
      </c>
      <c r="G68" s="15">
        <f>'[1]30'!H70</f>
        <v>0</v>
      </c>
      <c r="H68" s="16">
        <f>'[1]30'!I70</f>
        <v>40</v>
      </c>
      <c r="I68" s="16">
        <f>'[1]30'!J70</f>
        <v>0</v>
      </c>
      <c r="J68" s="16">
        <f>'[1]30'!K70</f>
        <v>0</v>
      </c>
      <c r="K68" s="15">
        <f t="shared" ref="K68:K98" si="15">SUM(G68:J68)</f>
        <v>40</v>
      </c>
      <c r="L68" s="18">
        <f>frq!C68</f>
        <v>1</v>
      </c>
      <c r="M68" s="16">
        <f t="shared" si="11"/>
        <v>0</v>
      </c>
      <c r="N68" s="16">
        <f t="shared" si="12"/>
        <v>40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40</v>
      </c>
    </row>
    <row r="69" spans="1:19">
      <c r="A69" s="8" t="s">
        <v>111</v>
      </c>
      <c r="B69" s="15">
        <f>'[1]30'!B71</f>
        <v>0</v>
      </c>
      <c r="C69" s="16">
        <f>'[1]30'!C71</f>
        <v>220</v>
      </c>
      <c r="D69" s="16">
        <f>'[1]30'!D71</f>
        <v>0</v>
      </c>
      <c r="E69" s="16">
        <f>'[1]30'!E71</f>
        <v>0</v>
      </c>
      <c r="F69" s="15">
        <f t="shared" ref="F69:F98" si="17">SUM(B69:E69)</f>
        <v>220</v>
      </c>
      <c r="G69" s="15">
        <f>'[1]30'!H71</f>
        <v>0</v>
      </c>
      <c r="H69" s="16">
        <f>'[1]30'!I71</f>
        <v>40</v>
      </c>
      <c r="I69" s="16">
        <f>'[1]30'!J71</f>
        <v>0</v>
      </c>
      <c r="J69" s="16">
        <f>'[1]30'!K71</f>
        <v>0</v>
      </c>
      <c r="K69" s="15">
        <f t="shared" si="15"/>
        <v>40</v>
      </c>
      <c r="L69" s="18">
        <f>frq!C69</f>
        <v>1</v>
      </c>
      <c r="M69" s="16">
        <f t="shared" si="11"/>
        <v>0</v>
      </c>
      <c r="N69" s="16">
        <f t="shared" si="12"/>
        <v>40</v>
      </c>
      <c r="O69" s="16">
        <f t="shared" si="13"/>
        <v>0</v>
      </c>
      <c r="P69" s="16">
        <f t="shared" si="14"/>
        <v>0</v>
      </c>
      <c r="Q69" s="17">
        <f t="shared" si="16"/>
        <v>40</v>
      </c>
      <c r="S69">
        <f>96*4</f>
        <v>384</v>
      </c>
    </row>
    <row r="70" spans="1:19">
      <c r="A70" s="8" t="s">
        <v>112</v>
      </c>
      <c r="B70" s="15">
        <f>'[1]30'!B72</f>
        <v>0</v>
      </c>
      <c r="C70" s="16">
        <f>'[1]30'!C72</f>
        <v>220</v>
      </c>
      <c r="D70" s="16">
        <f>'[1]30'!D72</f>
        <v>0</v>
      </c>
      <c r="E70" s="16">
        <f>'[1]30'!E72</f>
        <v>0</v>
      </c>
      <c r="F70" s="15">
        <f t="shared" si="17"/>
        <v>220</v>
      </c>
      <c r="G70" s="15">
        <f>'[1]30'!H72</f>
        <v>0</v>
      </c>
      <c r="H70" s="16">
        <f>'[1]30'!I72</f>
        <v>40</v>
      </c>
      <c r="I70" s="16">
        <f>'[1]30'!J72</f>
        <v>0</v>
      </c>
      <c r="J70" s="16">
        <f>'[1]30'!K72</f>
        <v>0</v>
      </c>
      <c r="K70" s="15">
        <f t="shared" si="15"/>
        <v>40</v>
      </c>
      <c r="L70" s="18">
        <f>frq!C70</f>
        <v>1</v>
      </c>
      <c r="M70" s="16">
        <f t="shared" si="11"/>
        <v>0</v>
      </c>
      <c r="N70" s="16">
        <f t="shared" si="12"/>
        <v>40</v>
      </c>
      <c r="O70" s="16">
        <f t="shared" si="13"/>
        <v>0</v>
      </c>
      <c r="P70" s="16">
        <f t="shared" si="14"/>
        <v>0</v>
      </c>
      <c r="Q70" s="17">
        <f t="shared" si="16"/>
        <v>40</v>
      </c>
    </row>
    <row r="71" spans="1:19">
      <c r="A71" s="8" t="s">
        <v>113</v>
      </c>
      <c r="B71" s="15">
        <f>'[1]30'!B73</f>
        <v>0</v>
      </c>
      <c r="C71" s="16">
        <f>'[1]30'!C73</f>
        <v>220</v>
      </c>
      <c r="D71" s="16">
        <f>'[1]30'!D73</f>
        <v>0</v>
      </c>
      <c r="E71" s="16">
        <f>'[1]30'!E73</f>
        <v>0</v>
      </c>
      <c r="F71" s="15">
        <f t="shared" si="17"/>
        <v>220</v>
      </c>
      <c r="G71" s="15">
        <f>'[1]30'!H73</f>
        <v>0</v>
      </c>
      <c r="H71" s="16">
        <f>'[1]30'!I73</f>
        <v>40</v>
      </c>
      <c r="I71" s="16">
        <f>'[1]30'!J73</f>
        <v>0</v>
      </c>
      <c r="J71" s="16">
        <f>'[1]30'!K73</f>
        <v>0</v>
      </c>
      <c r="K71" s="15">
        <f t="shared" si="15"/>
        <v>40</v>
      </c>
      <c r="L71" s="18">
        <f>frq!C71</f>
        <v>1</v>
      </c>
      <c r="M71" s="16">
        <f t="shared" si="11"/>
        <v>0</v>
      </c>
      <c r="N71" s="16">
        <f t="shared" si="12"/>
        <v>40</v>
      </c>
      <c r="O71" s="16">
        <f t="shared" si="13"/>
        <v>0</v>
      </c>
      <c r="P71" s="16">
        <f t="shared" si="14"/>
        <v>0</v>
      </c>
      <c r="Q71" s="17">
        <f t="shared" si="16"/>
        <v>40</v>
      </c>
    </row>
    <row r="72" spans="1:19">
      <c r="A72" s="8" t="s">
        <v>114</v>
      </c>
      <c r="B72" s="15">
        <f>'[1]30'!B74</f>
        <v>0</v>
      </c>
      <c r="C72" s="16">
        <f>'[1]30'!C74</f>
        <v>220</v>
      </c>
      <c r="D72" s="16">
        <f>'[1]30'!D74</f>
        <v>0</v>
      </c>
      <c r="E72" s="16">
        <f>'[1]30'!E74</f>
        <v>0</v>
      </c>
      <c r="F72" s="15">
        <f t="shared" si="17"/>
        <v>220</v>
      </c>
      <c r="G72" s="15">
        <f>'[1]30'!H74</f>
        <v>0</v>
      </c>
      <c r="H72" s="16">
        <f>'[1]30'!I74</f>
        <v>40</v>
      </c>
      <c r="I72" s="16">
        <f>'[1]30'!J74</f>
        <v>0</v>
      </c>
      <c r="J72" s="16">
        <f>'[1]30'!K74</f>
        <v>0</v>
      </c>
      <c r="K72" s="15">
        <f t="shared" si="15"/>
        <v>40</v>
      </c>
      <c r="L72" s="18">
        <f>frq!C72</f>
        <v>1</v>
      </c>
      <c r="M72" s="16">
        <f t="shared" si="11"/>
        <v>0</v>
      </c>
      <c r="N72" s="16">
        <f t="shared" si="12"/>
        <v>40</v>
      </c>
      <c r="O72" s="16">
        <f t="shared" si="13"/>
        <v>0</v>
      </c>
      <c r="P72" s="16">
        <f t="shared" si="14"/>
        <v>0</v>
      </c>
      <c r="Q72" s="17">
        <f t="shared" si="16"/>
        <v>40</v>
      </c>
    </row>
    <row r="73" spans="1:19">
      <c r="A73" s="8" t="s">
        <v>115</v>
      </c>
      <c r="B73" s="15">
        <f>'[1]30'!B75</f>
        <v>0</v>
      </c>
      <c r="C73" s="16">
        <f>'[1]30'!C75</f>
        <v>220</v>
      </c>
      <c r="D73" s="16">
        <f>'[1]30'!D75</f>
        <v>0</v>
      </c>
      <c r="E73" s="16">
        <f>'[1]30'!E75</f>
        <v>0</v>
      </c>
      <c r="F73" s="15">
        <f t="shared" si="17"/>
        <v>220</v>
      </c>
      <c r="G73" s="15">
        <f>'[1]30'!H75</f>
        <v>0</v>
      </c>
      <c r="H73" s="16">
        <f>'[1]30'!I75</f>
        <v>40</v>
      </c>
      <c r="I73" s="16">
        <f>'[1]30'!J75</f>
        <v>0</v>
      </c>
      <c r="J73" s="16">
        <f>'[1]30'!K75</f>
        <v>0</v>
      </c>
      <c r="K73" s="15">
        <f t="shared" si="15"/>
        <v>40</v>
      </c>
      <c r="L73" s="18">
        <f>frq!C73</f>
        <v>1</v>
      </c>
      <c r="M73" s="16">
        <f t="shared" si="11"/>
        <v>0</v>
      </c>
      <c r="N73" s="16">
        <f t="shared" si="12"/>
        <v>40</v>
      </c>
      <c r="O73" s="16">
        <f t="shared" si="13"/>
        <v>0</v>
      </c>
      <c r="P73" s="16">
        <f t="shared" si="14"/>
        <v>0</v>
      </c>
      <c r="Q73" s="17">
        <f t="shared" si="16"/>
        <v>40</v>
      </c>
    </row>
    <row r="74" spans="1:19">
      <c r="A74" s="8" t="s">
        <v>116</v>
      </c>
      <c r="B74" s="15">
        <f>'[1]30'!B76</f>
        <v>0</v>
      </c>
      <c r="C74" s="16">
        <f>'[1]30'!C76</f>
        <v>220</v>
      </c>
      <c r="D74" s="16">
        <f>'[1]30'!D76</f>
        <v>0</v>
      </c>
      <c r="E74" s="16">
        <f>'[1]30'!E76</f>
        <v>0</v>
      </c>
      <c r="F74" s="15">
        <f t="shared" si="17"/>
        <v>220</v>
      </c>
      <c r="G74" s="15">
        <f>'[1]30'!H76</f>
        <v>0</v>
      </c>
      <c r="H74" s="16">
        <f>'[1]30'!I76</f>
        <v>40</v>
      </c>
      <c r="I74" s="16">
        <f>'[1]30'!J76</f>
        <v>0</v>
      </c>
      <c r="J74" s="16">
        <f>'[1]30'!K76</f>
        <v>0</v>
      </c>
      <c r="K74" s="15">
        <f t="shared" si="15"/>
        <v>40</v>
      </c>
      <c r="L74" s="18">
        <f>frq!C74</f>
        <v>1</v>
      </c>
      <c r="M74" s="16">
        <f t="shared" si="11"/>
        <v>0</v>
      </c>
      <c r="N74" s="16">
        <f t="shared" si="12"/>
        <v>40</v>
      </c>
      <c r="O74" s="16">
        <f t="shared" si="13"/>
        <v>0</v>
      </c>
      <c r="P74" s="16">
        <f t="shared" si="14"/>
        <v>0</v>
      </c>
      <c r="Q74" s="17">
        <f t="shared" si="16"/>
        <v>40</v>
      </c>
    </row>
    <row r="75" spans="1:19">
      <c r="A75" s="8" t="s">
        <v>117</v>
      </c>
      <c r="B75" s="15">
        <f>'[1]30'!B77</f>
        <v>0</v>
      </c>
      <c r="C75" s="16">
        <f>'[1]30'!C77</f>
        <v>220</v>
      </c>
      <c r="D75" s="16">
        <f>'[1]30'!D77</f>
        <v>0</v>
      </c>
      <c r="E75" s="16">
        <f>'[1]30'!E77</f>
        <v>0</v>
      </c>
      <c r="F75" s="15">
        <f t="shared" si="17"/>
        <v>220</v>
      </c>
      <c r="G75" s="15">
        <f>'[1]30'!H77</f>
        <v>0</v>
      </c>
      <c r="H75" s="16">
        <f>'[1]30'!I77</f>
        <v>40</v>
      </c>
      <c r="I75" s="16">
        <f>'[1]30'!J77</f>
        <v>0</v>
      </c>
      <c r="J75" s="16">
        <f>'[1]30'!K77</f>
        <v>0</v>
      </c>
      <c r="K75" s="15">
        <f t="shared" si="15"/>
        <v>40</v>
      </c>
      <c r="L75" s="18">
        <f>frq!C75</f>
        <v>1</v>
      </c>
      <c r="M75" s="16">
        <f t="shared" si="11"/>
        <v>0</v>
      </c>
      <c r="N75" s="16">
        <f t="shared" si="12"/>
        <v>40</v>
      </c>
      <c r="O75" s="16">
        <f t="shared" si="13"/>
        <v>0</v>
      </c>
      <c r="P75" s="16">
        <f t="shared" si="14"/>
        <v>0</v>
      </c>
      <c r="Q75" s="17">
        <f t="shared" si="16"/>
        <v>40</v>
      </c>
    </row>
    <row r="76" spans="1:19">
      <c r="A76" s="8" t="s">
        <v>118</v>
      </c>
      <c r="B76" s="15">
        <f>'[1]30'!B78</f>
        <v>0</v>
      </c>
      <c r="C76" s="16">
        <f>'[1]30'!C78</f>
        <v>220</v>
      </c>
      <c r="D76" s="16">
        <f>'[1]30'!D78</f>
        <v>0</v>
      </c>
      <c r="E76" s="16">
        <f>'[1]30'!E78</f>
        <v>0</v>
      </c>
      <c r="F76" s="15">
        <f t="shared" si="17"/>
        <v>220</v>
      </c>
      <c r="G76" s="15">
        <f>'[1]30'!H78</f>
        <v>0</v>
      </c>
      <c r="H76" s="16">
        <f>'[1]30'!I78</f>
        <v>40</v>
      </c>
      <c r="I76" s="16">
        <f>'[1]30'!J78</f>
        <v>0</v>
      </c>
      <c r="J76" s="16">
        <f>'[1]30'!K78</f>
        <v>0</v>
      </c>
      <c r="K76" s="15">
        <f t="shared" si="15"/>
        <v>40</v>
      </c>
      <c r="L76" s="18">
        <f>frq!C76</f>
        <v>1</v>
      </c>
      <c r="M76" s="16">
        <f t="shared" si="11"/>
        <v>0</v>
      </c>
      <c r="N76" s="16">
        <f t="shared" si="12"/>
        <v>40</v>
      </c>
      <c r="O76" s="16">
        <f t="shared" si="13"/>
        <v>0</v>
      </c>
      <c r="P76" s="16">
        <f t="shared" si="14"/>
        <v>0</v>
      </c>
      <c r="Q76" s="17">
        <f t="shared" si="16"/>
        <v>40</v>
      </c>
    </row>
    <row r="77" spans="1:19">
      <c r="A77" s="8" t="s">
        <v>119</v>
      </c>
      <c r="B77" s="15">
        <f>'[1]30'!B79</f>
        <v>0</v>
      </c>
      <c r="C77" s="16">
        <f>'[1]30'!C79</f>
        <v>220</v>
      </c>
      <c r="D77" s="16">
        <f>'[1]30'!D79</f>
        <v>0</v>
      </c>
      <c r="E77" s="16">
        <f>'[1]30'!E79</f>
        <v>0</v>
      </c>
      <c r="F77" s="15">
        <f t="shared" si="17"/>
        <v>220</v>
      </c>
      <c r="G77" s="15">
        <f>'[1]30'!H79</f>
        <v>0</v>
      </c>
      <c r="H77" s="16">
        <f>'[1]30'!I79</f>
        <v>40</v>
      </c>
      <c r="I77" s="16">
        <f>'[1]30'!J79</f>
        <v>0</v>
      </c>
      <c r="J77" s="16">
        <f>'[1]30'!K79</f>
        <v>0</v>
      </c>
      <c r="K77" s="15">
        <f t="shared" si="15"/>
        <v>40</v>
      </c>
      <c r="L77" s="18">
        <f>frq!C77</f>
        <v>1</v>
      </c>
      <c r="M77" s="16">
        <f t="shared" si="11"/>
        <v>0</v>
      </c>
      <c r="N77" s="16">
        <f t="shared" si="12"/>
        <v>40</v>
      </c>
      <c r="O77" s="16">
        <f t="shared" si="13"/>
        <v>0</v>
      </c>
      <c r="P77" s="16">
        <f t="shared" si="14"/>
        <v>0</v>
      </c>
      <c r="Q77" s="17">
        <f t="shared" si="16"/>
        <v>40</v>
      </c>
    </row>
    <row r="78" spans="1:19">
      <c r="A78" s="8" t="s">
        <v>120</v>
      </c>
      <c r="B78" s="15">
        <f>'[1]30'!B80</f>
        <v>0</v>
      </c>
      <c r="C78" s="16">
        <f>'[1]30'!C80</f>
        <v>220</v>
      </c>
      <c r="D78" s="16">
        <f>'[1]30'!D80</f>
        <v>0</v>
      </c>
      <c r="E78" s="16">
        <f>'[1]30'!E80</f>
        <v>0</v>
      </c>
      <c r="F78" s="15">
        <f t="shared" si="17"/>
        <v>220</v>
      </c>
      <c r="G78" s="15">
        <f>'[1]30'!H80</f>
        <v>0</v>
      </c>
      <c r="H78" s="16">
        <f>'[1]30'!I80</f>
        <v>40</v>
      </c>
      <c r="I78" s="16">
        <f>'[1]30'!J80</f>
        <v>0</v>
      </c>
      <c r="J78" s="16">
        <f>'[1]30'!K80</f>
        <v>0</v>
      </c>
      <c r="K78" s="15">
        <f t="shared" si="15"/>
        <v>40</v>
      </c>
      <c r="L78" s="18">
        <f>frq!C78</f>
        <v>1</v>
      </c>
      <c r="M78" s="16">
        <f t="shared" si="11"/>
        <v>0</v>
      </c>
      <c r="N78" s="16">
        <f t="shared" si="12"/>
        <v>40</v>
      </c>
      <c r="O78" s="16">
        <f t="shared" si="13"/>
        <v>0</v>
      </c>
      <c r="P78" s="16">
        <f t="shared" si="14"/>
        <v>0</v>
      </c>
      <c r="Q78" s="17">
        <f t="shared" si="16"/>
        <v>40</v>
      </c>
    </row>
    <row r="79" spans="1:19">
      <c r="A79" s="8" t="s">
        <v>121</v>
      </c>
      <c r="B79" s="15">
        <f>'[1]30'!B81</f>
        <v>0</v>
      </c>
      <c r="C79" s="16">
        <f>'[1]30'!C81</f>
        <v>220</v>
      </c>
      <c r="D79" s="16">
        <f>'[1]30'!D81</f>
        <v>0</v>
      </c>
      <c r="E79" s="16">
        <f>'[1]30'!E81</f>
        <v>0</v>
      </c>
      <c r="F79" s="15">
        <f t="shared" si="17"/>
        <v>220</v>
      </c>
      <c r="G79" s="15">
        <f>'[1]30'!H81</f>
        <v>0</v>
      </c>
      <c r="H79" s="16">
        <f>'[1]30'!I81</f>
        <v>40</v>
      </c>
      <c r="I79" s="16">
        <f>'[1]30'!J81</f>
        <v>0</v>
      </c>
      <c r="J79" s="16">
        <f>'[1]30'!K81</f>
        <v>0</v>
      </c>
      <c r="K79" s="15">
        <f t="shared" si="15"/>
        <v>40</v>
      </c>
      <c r="L79" s="18">
        <f>frq!C79</f>
        <v>1</v>
      </c>
      <c r="M79" s="16">
        <f t="shared" si="11"/>
        <v>0</v>
      </c>
      <c r="N79" s="16">
        <f t="shared" si="12"/>
        <v>40</v>
      </c>
      <c r="O79" s="16">
        <f t="shared" si="13"/>
        <v>0</v>
      </c>
      <c r="P79" s="16">
        <f t="shared" si="14"/>
        <v>0</v>
      </c>
      <c r="Q79" s="17">
        <f t="shared" si="16"/>
        <v>40</v>
      </c>
    </row>
    <row r="80" spans="1:19">
      <c r="A80" s="8" t="s">
        <v>122</v>
      </c>
      <c r="B80" s="15">
        <f>'[1]30'!B82</f>
        <v>0</v>
      </c>
      <c r="C80" s="16">
        <f>'[1]30'!C82</f>
        <v>220</v>
      </c>
      <c r="D80" s="16">
        <f>'[1]30'!D82</f>
        <v>0</v>
      </c>
      <c r="E80" s="16">
        <f>'[1]30'!E82</f>
        <v>0</v>
      </c>
      <c r="F80" s="15">
        <f t="shared" si="17"/>
        <v>220</v>
      </c>
      <c r="G80" s="15">
        <f>'[1]30'!H82</f>
        <v>0</v>
      </c>
      <c r="H80" s="16">
        <f>'[1]30'!I82</f>
        <v>40</v>
      </c>
      <c r="I80" s="16">
        <f>'[1]30'!J82</f>
        <v>0</v>
      </c>
      <c r="J80" s="16">
        <f>'[1]30'!K82</f>
        <v>0</v>
      </c>
      <c r="K80" s="15">
        <f t="shared" si="15"/>
        <v>40</v>
      </c>
      <c r="L80" s="18">
        <f>frq!C80</f>
        <v>1</v>
      </c>
      <c r="M80" s="16">
        <f t="shared" si="11"/>
        <v>0</v>
      </c>
      <c r="N80" s="16">
        <f t="shared" si="12"/>
        <v>40</v>
      </c>
      <c r="O80" s="16">
        <f t="shared" si="13"/>
        <v>0</v>
      </c>
      <c r="P80" s="16">
        <f t="shared" si="14"/>
        <v>0</v>
      </c>
      <c r="Q80" s="17">
        <f t="shared" si="16"/>
        <v>40</v>
      </c>
    </row>
    <row r="81" spans="1:17">
      <c r="A81" s="8" t="s">
        <v>123</v>
      </c>
      <c r="B81" s="15">
        <f>'[1]30'!B83</f>
        <v>0</v>
      </c>
      <c r="C81" s="16">
        <f>'[1]30'!C83</f>
        <v>220</v>
      </c>
      <c r="D81" s="16">
        <f>'[1]30'!D83</f>
        <v>0</v>
      </c>
      <c r="E81" s="16">
        <f>'[1]30'!E83</f>
        <v>0</v>
      </c>
      <c r="F81" s="15">
        <f t="shared" si="17"/>
        <v>220</v>
      </c>
      <c r="G81" s="15">
        <f>'[1]30'!H83</f>
        <v>0</v>
      </c>
      <c r="H81" s="16">
        <f>'[1]30'!I83</f>
        <v>40</v>
      </c>
      <c r="I81" s="16">
        <f>'[1]30'!J83</f>
        <v>0</v>
      </c>
      <c r="J81" s="16">
        <f>'[1]30'!K83</f>
        <v>0</v>
      </c>
      <c r="K81" s="15">
        <f t="shared" si="15"/>
        <v>40</v>
      </c>
      <c r="L81" s="18">
        <f>frq!C81</f>
        <v>1</v>
      </c>
      <c r="M81" s="16">
        <f t="shared" si="11"/>
        <v>0</v>
      </c>
      <c r="N81" s="16">
        <f t="shared" si="12"/>
        <v>40</v>
      </c>
      <c r="O81" s="16">
        <f t="shared" si="13"/>
        <v>0</v>
      </c>
      <c r="P81" s="16">
        <f t="shared" si="14"/>
        <v>0</v>
      </c>
      <c r="Q81" s="17">
        <f t="shared" si="16"/>
        <v>40</v>
      </c>
    </row>
    <row r="82" spans="1:17">
      <c r="A82" s="8" t="s">
        <v>124</v>
      </c>
      <c r="B82" s="15">
        <f>'[1]30'!B84</f>
        <v>165</v>
      </c>
      <c r="C82" s="16">
        <f>'[1]30'!C84</f>
        <v>0</v>
      </c>
      <c r="D82" s="16">
        <f>'[1]30'!D84</f>
        <v>175</v>
      </c>
      <c r="E82" s="16">
        <f>'[1]30'!E84</f>
        <v>0</v>
      </c>
      <c r="F82" s="15">
        <f t="shared" si="17"/>
        <v>340</v>
      </c>
      <c r="G82" s="15">
        <f>'[1]30'!H84</f>
        <v>140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140</v>
      </c>
      <c r="L82" s="18">
        <f>frq!C82</f>
        <v>1</v>
      </c>
      <c r="M82" s="16">
        <f t="shared" si="11"/>
        <v>140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140</v>
      </c>
    </row>
    <row r="83" spans="1:17">
      <c r="A83" s="8" t="s">
        <v>125</v>
      </c>
      <c r="B83" s="15">
        <f>'[1]30'!B85</f>
        <v>165</v>
      </c>
      <c r="C83" s="16">
        <f>'[1]30'!C85</f>
        <v>0</v>
      </c>
      <c r="D83" s="16">
        <f>'[1]30'!D85</f>
        <v>175</v>
      </c>
      <c r="E83" s="16">
        <f>'[1]30'!E85</f>
        <v>0</v>
      </c>
      <c r="F83" s="15">
        <f t="shared" si="17"/>
        <v>340</v>
      </c>
      <c r="G83" s="15">
        <f>'[1]30'!H85</f>
        <v>140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140</v>
      </c>
      <c r="L83" s="18">
        <f>frq!C83</f>
        <v>1</v>
      </c>
      <c r="M83" s="16">
        <f t="shared" si="11"/>
        <v>140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140</v>
      </c>
    </row>
    <row r="84" spans="1:17">
      <c r="A84" s="8" t="s">
        <v>126</v>
      </c>
      <c r="B84" s="15">
        <f>'[1]30'!B86</f>
        <v>165</v>
      </c>
      <c r="C84" s="16">
        <f>'[1]30'!C86</f>
        <v>0</v>
      </c>
      <c r="D84" s="16">
        <f>'[1]30'!D86</f>
        <v>175</v>
      </c>
      <c r="E84" s="16">
        <f>'[1]30'!E86</f>
        <v>0</v>
      </c>
      <c r="F84" s="15">
        <f t="shared" si="17"/>
        <v>340</v>
      </c>
      <c r="G84" s="15">
        <f>'[1]30'!H86</f>
        <v>140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140</v>
      </c>
      <c r="L84" s="18">
        <f>frq!C84</f>
        <v>1</v>
      </c>
      <c r="M84" s="16">
        <f t="shared" si="11"/>
        <v>140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140</v>
      </c>
    </row>
    <row r="85" spans="1:17">
      <c r="A85" s="8" t="s">
        <v>127</v>
      </c>
      <c r="B85" s="15">
        <f>'[1]30'!B87</f>
        <v>165</v>
      </c>
      <c r="C85" s="16">
        <f>'[1]30'!C87</f>
        <v>0</v>
      </c>
      <c r="D85" s="16">
        <f>'[1]30'!D87</f>
        <v>175</v>
      </c>
      <c r="E85" s="16">
        <f>'[1]30'!E87</f>
        <v>0</v>
      </c>
      <c r="F85" s="15">
        <f t="shared" si="17"/>
        <v>340</v>
      </c>
      <c r="G85" s="15">
        <f>'[1]30'!H87</f>
        <v>140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140</v>
      </c>
      <c r="L85" s="18">
        <f>frq!C85</f>
        <v>1</v>
      </c>
      <c r="M85" s="16">
        <f t="shared" si="11"/>
        <v>140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140</v>
      </c>
    </row>
    <row r="86" spans="1:17">
      <c r="A86" s="8" t="s">
        <v>128</v>
      </c>
      <c r="B86" s="15">
        <f>'[1]30'!B88</f>
        <v>165</v>
      </c>
      <c r="C86" s="16">
        <f>'[1]30'!C88</f>
        <v>0</v>
      </c>
      <c r="D86" s="16">
        <f>'[1]30'!D88</f>
        <v>175</v>
      </c>
      <c r="E86" s="16">
        <f>'[1]30'!E88</f>
        <v>0</v>
      </c>
      <c r="F86" s="15">
        <f t="shared" si="17"/>
        <v>340</v>
      </c>
      <c r="G86" s="15">
        <f>'[1]30'!H88</f>
        <v>140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140</v>
      </c>
      <c r="L86" s="18">
        <f>frq!C86</f>
        <v>1</v>
      </c>
      <c r="M86" s="16">
        <f t="shared" si="11"/>
        <v>140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140</v>
      </c>
    </row>
    <row r="87" spans="1:17">
      <c r="A87" s="8" t="s">
        <v>129</v>
      </c>
      <c r="B87" s="15">
        <f>'[1]30'!B89</f>
        <v>165</v>
      </c>
      <c r="C87" s="16">
        <f>'[1]30'!C89</f>
        <v>0</v>
      </c>
      <c r="D87" s="16">
        <f>'[1]30'!D89</f>
        <v>175</v>
      </c>
      <c r="E87" s="16">
        <f>'[1]30'!E89</f>
        <v>0</v>
      </c>
      <c r="F87" s="15">
        <f t="shared" si="17"/>
        <v>340</v>
      </c>
      <c r="G87" s="15">
        <f>'[1]30'!H89</f>
        <v>140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140</v>
      </c>
      <c r="L87" s="18">
        <f>frq!C87</f>
        <v>1</v>
      </c>
      <c r="M87" s="16">
        <f t="shared" si="11"/>
        <v>140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140</v>
      </c>
    </row>
    <row r="88" spans="1:17">
      <c r="A88" s="8" t="s">
        <v>130</v>
      </c>
      <c r="B88" s="15">
        <f>'[1]30'!B90</f>
        <v>165</v>
      </c>
      <c r="C88" s="16">
        <f>'[1]30'!C90</f>
        <v>0</v>
      </c>
      <c r="D88" s="16">
        <f>'[1]30'!D90</f>
        <v>175</v>
      </c>
      <c r="E88" s="16">
        <f>'[1]30'!E90</f>
        <v>0</v>
      </c>
      <c r="F88" s="15">
        <f t="shared" si="17"/>
        <v>340</v>
      </c>
      <c r="G88" s="15">
        <f>'[1]30'!H90</f>
        <v>140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140</v>
      </c>
      <c r="L88" s="18">
        <f>frq!C88</f>
        <v>1</v>
      </c>
      <c r="M88" s="16">
        <f t="shared" si="11"/>
        <v>140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140</v>
      </c>
    </row>
    <row r="89" spans="1:17">
      <c r="A89" s="8" t="s">
        <v>131</v>
      </c>
      <c r="B89" s="15">
        <f>'[1]30'!B91</f>
        <v>165</v>
      </c>
      <c r="C89" s="16">
        <f>'[1]30'!C91</f>
        <v>0</v>
      </c>
      <c r="D89" s="16">
        <f>'[1]30'!D91</f>
        <v>175</v>
      </c>
      <c r="E89" s="16">
        <f>'[1]30'!E91</f>
        <v>0</v>
      </c>
      <c r="F89" s="15">
        <f t="shared" si="17"/>
        <v>340</v>
      </c>
      <c r="G89" s="15">
        <f>'[1]30'!H91</f>
        <v>140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140</v>
      </c>
      <c r="L89" s="18">
        <f>frq!C89</f>
        <v>1</v>
      </c>
      <c r="M89" s="16">
        <f t="shared" si="11"/>
        <v>140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140</v>
      </c>
    </row>
    <row r="90" spans="1:17">
      <c r="A90" s="8" t="s">
        <v>132</v>
      </c>
      <c r="B90" s="15">
        <f>'[1]30'!B92</f>
        <v>165</v>
      </c>
      <c r="C90" s="16">
        <f>'[1]30'!C92</f>
        <v>0</v>
      </c>
      <c r="D90" s="16">
        <f>'[1]30'!D92</f>
        <v>175</v>
      </c>
      <c r="E90" s="16">
        <f>'[1]30'!E92</f>
        <v>0</v>
      </c>
      <c r="F90" s="15">
        <f t="shared" si="17"/>
        <v>340</v>
      </c>
      <c r="G90" s="15">
        <f>'[1]30'!H92</f>
        <v>140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140</v>
      </c>
      <c r="L90" s="18">
        <f>frq!C90</f>
        <v>1</v>
      </c>
      <c r="M90" s="16">
        <f t="shared" si="11"/>
        <v>140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140</v>
      </c>
    </row>
    <row r="91" spans="1:17">
      <c r="A91" s="8" t="s">
        <v>133</v>
      </c>
      <c r="B91" s="15">
        <f>'[1]30'!B93</f>
        <v>165</v>
      </c>
      <c r="C91" s="16">
        <f>'[1]30'!C93</f>
        <v>0</v>
      </c>
      <c r="D91" s="16">
        <f>'[1]30'!D93</f>
        <v>175</v>
      </c>
      <c r="E91" s="16">
        <f>'[1]30'!E93</f>
        <v>0</v>
      </c>
      <c r="F91" s="15">
        <f t="shared" si="17"/>
        <v>340</v>
      </c>
      <c r="G91" s="15">
        <f>'[1]30'!H93</f>
        <v>140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140</v>
      </c>
      <c r="L91" s="18">
        <f>frq!C91</f>
        <v>1</v>
      </c>
      <c r="M91" s="16">
        <f t="shared" si="11"/>
        <v>140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140</v>
      </c>
    </row>
    <row r="92" spans="1:17">
      <c r="A92" s="8" t="s">
        <v>134</v>
      </c>
      <c r="B92" s="15">
        <f>'[1]30'!B94</f>
        <v>165</v>
      </c>
      <c r="C92" s="16">
        <f>'[1]30'!C94</f>
        <v>0</v>
      </c>
      <c r="D92" s="16">
        <f>'[1]30'!D94</f>
        <v>175</v>
      </c>
      <c r="E92" s="16">
        <f>'[1]30'!E94</f>
        <v>0</v>
      </c>
      <c r="F92" s="15">
        <f t="shared" si="17"/>
        <v>340</v>
      </c>
      <c r="G92" s="15">
        <f>'[1]30'!H94</f>
        <v>140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140</v>
      </c>
      <c r="L92" s="18">
        <f>frq!C92</f>
        <v>1</v>
      </c>
      <c r="M92" s="16">
        <f t="shared" si="11"/>
        <v>140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140</v>
      </c>
    </row>
    <row r="93" spans="1:17">
      <c r="A93" s="8" t="s">
        <v>135</v>
      </c>
      <c r="B93" s="15">
        <f>'[1]30'!B95</f>
        <v>165</v>
      </c>
      <c r="C93" s="16">
        <f>'[1]30'!C95</f>
        <v>0</v>
      </c>
      <c r="D93" s="16">
        <f>'[1]30'!D95</f>
        <v>175</v>
      </c>
      <c r="E93" s="16">
        <f>'[1]30'!E95</f>
        <v>0</v>
      </c>
      <c r="F93" s="15">
        <f t="shared" si="17"/>
        <v>340</v>
      </c>
      <c r="G93" s="15">
        <f>'[1]30'!H95</f>
        <v>140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140</v>
      </c>
      <c r="L93" s="18">
        <f>frq!C93</f>
        <v>1</v>
      </c>
      <c r="M93" s="16">
        <f t="shared" si="11"/>
        <v>140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140</v>
      </c>
    </row>
    <row r="94" spans="1:17">
      <c r="A94" s="8" t="s">
        <v>136</v>
      </c>
      <c r="B94" s="15">
        <f>'[1]30'!B96</f>
        <v>165</v>
      </c>
      <c r="C94" s="16">
        <f>'[1]30'!C96</f>
        <v>0</v>
      </c>
      <c r="D94" s="16">
        <f>'[1]30'!D96</f>
        <v>175</v>
      </c>
      <c r="E94" s="16">
        <f>'[1]30'!E96</f>
        <v>0</v>
      </c>
      <c r="F94" s="15">
        <f t="shared" si="17"/>
        <v>340</v>
      </c>
      <c r="G94" s="15">
        <f>'[1]30'!H96</f>
        <v>140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140</v>
      </c>
      <c r="L94" s="18">
        <f>frq!C94</f>
        <v>1</v>
      </c>
      <c r="M94" s="16">
        <f t="shared" si="11"/>
        <v>140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140</v>
      </c>
    </row>
    <row r="95" spans="1:17">
      <c r="A95" s="8" t="s">
        <v>137</v>
      </c>
      <c r="B95" s="15">
        <f>'[1]30'!B97</f>
        <v>165</v>
      </c>
      <c r="C95" s="16">
        <f>'[1]30'!C97</f>
        <v>0</v>
      </c>
      <c r="D95" s="16">
        <f>'[1]30'!D97</f>
        <v>175</v>
      </c>
      <c r="E95" s="16">
        <f>'[1]30'!E97</f>
        <v>0</v>
      </c>
      <c r="F95" s="15">
        <f t="shared" si="17"/>
        <v>340</v>
      </c>
      <c r="G95" s="15">
        <f>'[1]30'!H97</f>
        <v>140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140</v>
      </c>
      <c r="L95" s="18">
        <f>frq!C95</f>
        <v>1</v>
      </c>
      <c r="M95" s="16">
        <f t="shared" si="11"/>
        <v>140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140</v>
      </c>
    </row>
    <row r="96" spans="1:17">
      <c r="A96" s="8" t="s">
        <v>138</v>
      </c>
      <c r="B96" s="15">
        <f>'[1]30'!B98</f>
        <v>165</v>
      </c>
      <c r="C96" s="16">
        <f>'[1]30'!C98</f>
        <v>0</v>
      </c>
      <c r="D96" s="16">
        <f>'[1]30'!D98</f>
        <v>175</v>
      </c>
      <c r="E96" s="16">
        <f>'[1]30'!E98</f>
        <v>0</v>
      </c>
      <c r="F96" s="15">
        <f t="shared" si="17"/>
        <v>340</v>
      </c>
      <c r="G96" s="15">
        <f>'[1]30'!H98</f>
        <v>140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140</v>
      </c>
      <c r="L96" s="18">
        <f>frq!C96</f>
        <v>1</v>
      </c>
      <c r="M96" s="16">
        <f t="shared" si="11"/>
        <v>140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140</v>
      </c>
    </row>
    <row r="97" spans="1:17">
      <c r="A97" s="8" t="s">
        <v>139</v>
      </c>
      <c r="B97" s="15">
        <f>'[1]30'!B99</f>
        <v>165</v>
      </c>
      <c r="C97" s="16">
        <f>'[1]30'!C99</f>
        <v>0</v>
      </c>
      <c r="D97" s="16">
        <f>'[1]30'!D99</f>
        <v>175</v>
      </c>
      <c r="E97" s="16">
        <f>'[1]30'!E99</f>
        <v>0</v>
      </c>
      <c r="F97" s="15">
        <f t="shared" si="17"/>
        <v>340</v>
      </c>
      <c r="G97" s="15">
        <f>'[1]30'!H99</f>
        <v>140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140</v>
      </c>
      <c r="L97" s="18">
        <f>frq!C97</f>
        <v>1</v>
      </c>
      <c r="M97" s="16">
        <f t="shared" si="11"/>
        <v>140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140</v>
      </c>
    </row>
    <row r="98" spans="1:17">
      <c r="A98" s="8" t="s">
        <v>140</v>
      </c>
      <c r="B98" s="15">
        <f>'[1]30'!B100</f>
        <v>165</v>
      </c>
      <c r="C98" s="16">
        <f>'[1]30'!C100</f>
        <v>0</v>
      </c>
      <c r="D98" s="16">
        <f>'[1]30'!D100</f>
        <v>175</v>
      </c>
      <c r="E98" s="16">
        <f>'[1]30'!E100</f>
        <v>0</v>
      </c>
      <c r="F98" s="15">
        <f t="shared" si="17"/>
        <v>340</v>
      </c>
      <c r="G98" s="15">
        <f>'[1]30'!H100</f>
        <v>140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140</v>
      </c>
      <c r="L98" s="18">
        <f>frq!C98</f>
        <v>1</v>
      </c>
      <c r="M98" s="16">
        <f t="shared" si="11"/>
        <v>140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140</v>
      </c>
    </row>
    <row r="99" spans="1:17">
      <c r="A99" s="8" t="s">
        <v>175</v>
      </c>
      <c r="B99" s="15">
        <f t="shared" ref="B99:Q99" si="18">SUM(B3:B98)/4000</f>
        <v>3.3412500000000001</v>
      </c>
      <c r="C99" s="15">
        <f t="shared" si="18"/>
        <v>0.89500000000000002</v>
      </c>
      <c r="D99" s="15">
        <f t="shared" si="18"/>
        <v>3.63375</v>
      </c>
      <c r="E99" s="15">
        <f t="shared" si="18"/>
        <v>0</v>
      </c>
      <c r="F99" s="15">
        <f t="shared" si="18"/>
        <v>7.87</v>
      </c>
      <c r="G99" s="15">
        <f t="shared" si="18"/>
        <v>2.9950000000000001</v>
      </c>
      <c r="H99" s="15">
        <f t="shared" si="18"/>
        <v>0.22</v>
      </c>
      <c r="I99" s="15">
        <f t="shared" si="18"/>
        <v>0.87250000000000005</v>
      </c>
      <c r="J99" s="15">
        <f t="shared" si="18"/>
        <v>0</v>
      </c>
      <c r="K99" s="15">
        <f t="shared" si="18"/>
        <v>4.0875000000000004</v>
      </c>
      <c r="L99" s="15">
        <f t="shared" si="18"/>
        <v>2.4E-2</v>
      </c>
      <c r="M99" s="15">
        <f t="shared" si="18"/>
        <v>2.9950000000000001</v>
      </c>
      <c r="N99" s="15">
        <f t="shared" si="18"/>
        <v>0.22</v>
      </c>
      <c r="O99" s="15">
        <f t="shared" si="18"/>
        <v>0.87250000000000005</v>
      </c>
      <c r="P99" s="15">
        <f t="shared" si="18"/>
        <v>0</v>
      </c>
      <c r="Q99" s="15">
        <f t="shared" si="18"/>
        <v>4.0875000000000004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'[2]30'!B5</f>
        <v>84</v>
      </c>
      <c r="C3" s="205">
        <f>'[2]30'!C5</f>
        <v>0</v>
      </c>
      <c r="D3" s="205">
        <f>'[2]30'!D5</f>
        <v>0</v>
      </c>
      <c r="E3" s="205">
        <f>'[2]30'!E5</f>
        <v>0</v>
      </c>
      <c r="F3" s="15">
        <f>SUM(B3:E3)</f>
        <v>84</v>
      </c>
      <c r="G3" s="204">
        <f>'[2]30'!H5</f>
        <v>39</v>
      </c>
      <c r="H3" s="205">
        <f>'[2]30'!I5</f>
        <v>0</v>
      </c>
      <c r="I3" s="205">
        <f>'[2]30'!J5</f>
        <v>0</v>
      </c>
      <c r="J3" s="205">
        <f>'[2]30'!K5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'[2]30'!B6</f>
        <v>84</v>
      </c>
      <c r="C4" s="205">
        <f>'[2]30'!C6</f>
        <v>0</v>
      </c>
      <c r="D4" s="205">
        <f>'[2]30'!D6</f>
        <v>0</v>
      </c>
      <c r="E4" s="205">
        <f>'[2]30'!E6</f>
        <v>0</v>
      </c>
      <c r="F4" s="15">
        <f>SUM(B4:E4)</f>
        <v>84</v>
      </c>
      <c r="G4" s="204">
        <f>'[2]30'!H6</f>
        <v>39</v>
      </c>
      <c r="H4" s="205">
        <f>'[2]30'!I6</f>
        <v>0</v>
      </c>
      <c r="I4" s="205">
        <f>'[2]30'!J6</f>
        <v>0</v>
      </c>
      <c r="J4" s="205">
        <f>'[2]30'!K6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'[2]30'!B7</f>
        <v>84</v>
      </c>
      <c r="C5" s="205">
        <f>'[2]30'!C7</f>
        <v>0</v>
      </c>
      <c r="D5" s="205">
        <f>'[2]30'!D7</f>
        <v>0</v>
      </c>
      <c r="E5" s="205">
        <f>'[2]30'!E7</f>
        <v>0</v>
      </c>
      <c r="F5" s="15">
        <f t="shared" ref="F5:F68" si="6">SUM(B5:E5)</f>
        <v>84</v>
      </c>
      <c r="G5" s="204">
        <f>'[2]30'!H7</f>
        <v>39</v>
      </c>
      <c r="H5" s="205">
        <f>'[2]30'!I7</f>
        <v>0</v>
      </c>
      <c r="I5" s="205">
        <f>'[2]30'!J7</f>
        <v>0</v>
      </c>
      <c r="J5" s="205">
        <f>'[2]30'!K7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'[2]30'!B8</f>
        <v>84</v>
      </c>
      <c r="C6" s="205">
        <f>'[2]30'!C8</f>
        <v>0</v>
      </c>
      <c r="D6" s="205">
        <f>'[2]30'!D8</f>
        <v>0</v>
      </c>
      <c r="E6" s="205">
        <f>'[2]30'!E8</f>
        <v>0</v>
      </c>
      <c r="F6" s="15">
        <f t="shared" si="6"/>
        <v>84</v>
      </c>
      <c r="G6" s="204">
        <f>'[2]30'!H8</f>
        <v>39</v>
      </c>
      <c r="H6" s="205">
        <f>'[2]30'!I8</f>
        <v>0</v>
      </c>
      <c r="I6" s="205">
        <f>'[2]30'!J8</f>
        <v>0</v>
      </c>
      <c r="J6" s="205">
        <f>'[2]30'!K8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'[2]30'!B9</f>
        <v>84</v>
      </c>
      <c r="C7" s="205">
        <f>'[2]30'!C9</f>
        <v>0</v>
      </c>
      <c r="D7" s="205">
        <f>'[2]30'!D9</f>
        <v>0</v>
      </c>
      <c r="E7" s="205">
        <f>'[2]30'!E9</f>
        <v>0</v>
      </c>
      <c r="F7" s="15">
        <f t="shared" si="6"/>
        <v>84</v>
      </c>
      <c r="G7" s="204">
        <f>'[2]30'!H9</f>
        <v>39</v>
      </c>
      <c r="H7" s="205">
        <f>'[2]30'!I9</f>
        <v>0</v>
      </c>
      <c r="I7" s="205">
        <f>'[2]30'!J9</f>
        <v>0</v>
      </c>
      <c r="J7" s="205">
        <f>'[2]30'!K9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'[2]30'!B10</f>
        <v>84</v>
      </c>
      <c r="C8" s="205">
        <f>'[2]30'!C10</f>
        <v>0</v>
      </c>
      <c r="D8" s="205">
        <f>'[2]30'!D10</f>
        <v>0</v>
      </c>
      <c r="E8" s="205">
        <f>'[2]30'!E10</f>
        <v>0</v>
      </c>
      <c r="F8" s="15">
        <f t="shared" si="6"/>
        <v>84</v>
      </c>
      <c r="G8" s="204">
        <f>'[2]30'!H10</f>
        <v>39</v>
      </c>
      <c r="H8" s="205">
        <f>'[2]30'!I10</f>
        <v>0</v>
      </c>
      <c r="I8" s="205">
        <f>'[2]30'!J10</f>
        <v>0</v>
      </c>
      <c r="J8" s="205">
        <f>'[2]30'!K10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'[2]30'!B11</f>
        <v>84</v>
      </c>
      <c r="C9" s="205">
        <f>'[2]30'!C11</f>
        <v>0</v>
      </c>
      <c r="D9" s="205">
        <f>'[2]30'!D11</f>
        <v>0</v>
      </c>
      <c r="E9" s="205">
        <f>'[2]30'!E11</f>
        <v>0</v>
      </c>
      <c r="F9" s="15">
        <f t="shared" si="6"/>
        <v>84</v>
      </c>
      <c r="G9" s="204">
        <f>'[2]30'!H11</f>
        <v>39</v>
      </c>
      <c r="H9" s="205">
        <f>'[2]30'!I11</f>
        <v>0</v>
      </c>
      <c r="I9" s="205">
        <f>'[2]30'!J11</f>
        <v>0</v>
      </c>
      <c r="J9" s="205">
        <f>'[2]30'!K11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'[2]30'!B12</f>
        <v>84</v>
      </c>
      <c r="C10" s="205">
        <f>'[2]30'!C12</f>
        <v>0</v>
      </c>
      <c r="D10" s="205">
        <f>'[2]30'!D12</f>
        <v>0</v>
      </c>
      <c r="E10" s="205">
        <f>'[2]30'!E12</f>
        <v>0</v>
      </c>
      <c r="F10" s="15">
        <f t="shared" si="6"/>
        <v>84</v>
      </c>
      <c r="G10" s="204">
        <f>'[2]30'!H12</f>
        <v>39</v>
      </c>
      <c r="H10" s="205">
        <f>'[2]30'!I12</f>
        <v>0</v>
      </c>
      <c r="I10" s="205">
        <f>'[2]30'!J12</f>
        <v>0</v>
      </c>
      <c r="J10" s="205">
        <f>'[2]30'!K12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'[2]30'!B13</f>
        <v>84</v>
      </c>
      <c r="C11" s="205">
        <f>'[2]30'!C13</f>
        <v>0</v>
      </c>
      <c r="D11" s="205">
        <f>'[2]30'!D13</f>
        <v>0</v>
      </c>
      <c r="E11" s="205">
        <f>'[2]30'!E13</f>
        <v>0</v>
      </c>
      <c r="F11" s="15">
        <f t="shared" si="6"/>
        <v>84</v>
      </c>
      <c r="G11" s="204">
        <f>'[2]30'!H13</f>
        <v>39</v>
      </c>
      <c r="H11" s="205">
        <f>'[2]30'!I13</f>
        <v>0</v>
      </c>
      <c r="I11" s="205">
        <f>'[2]30'!J13</f>
        <v>0</v>
      </c>
      <c r="J11" s="205">
        <f>'[2]30'!K13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'[2]30'!B14</f>
        <v>84</v>
      </c>
      <c r="C12" s="205">
        <f>'[2]30'!C14</f>
        <v>0</v>
      </c>
      <c r="D12" s="205">
        <f>'[2]30'!D14</f>
        <v>0</v>
      </c>
      <c r="E12" s="205">
        <f>'[2]30'!E14</f>
        <v>0</v>
      </c>
      <c r="F12" s="15">
        <f t="shared" si="6"/>
        <v>84</v>
      </c>
      <c r="G12" s="204">
        <f>'[2]30'!H14</f>
        <v>39</v>
      </c>
      <c r="H12" s="205">
        <f>'[2]30'!I14</f>
        <v>0</v>
      </c>
      <c r="I12" s="205">
        <f>'[2]30'!J14</f>
        <v>0</v>
      </c>
      <c r="J12" s="205">
        <f>'[2]30'!K14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'[2]30'!B15</f>
        <v>84</v>
      </c>
      <c r="C13" s="205">
        <f>'[2]30'!C15</f>
        <v>0</v>
      </c>
      <c r="D13" s="205">
        <f>'[2]30'!D15</f>
        <v>0</v>
      </c>
      <c r="E13" s="205">
        <f>'[2]30'!E15</f>
        <v>0</v>
      </c>
      <c r="F13" s="15">
        <f t="shared" si="6"/>
        <v>84</v>
      </c>
      <c r="G13" s="204">
        <f>'[2]30'!H15</f>
        <v>39</v>
      </c>
      <c r="H13" s="205">
        <f>'[2]30'!I15</f>
        <v>0</v>
      </c>
      <c r="I13" s="205">
        <f>'[2]30'!J15</f>
        <v>0</v>
      </c>
      <c r="J13" s="205">
        <f>'[2]30'!K15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'[2]30'!B16</f>
        <v>84</v>
      </c>
      <c r="C14" s="205">
        <f>'[2]30'!C16</f>
        <v>0</v>
      </c>
      <c r="D14" s="205">
        <f>'[2]30'!D16</f>
        <v>0</v>
      </c>
      <c r="E14" s="205">
        <f>'[2]30'!E16</f>
        <v>0</v>
      </c>
      <c r="F14" s="15">
        <f t="shared" si="6"/>
        <v>84</v>
      </c>
      <c r="G14" s="204">
        <f>'[2]30'!H16</f>
        <v>39</v>
      </c>
      <c r="H14" s="205">
        <f>'[2]30'!I16</f>
        <v>0</v>
      </c>
      <c r="I14" s="205">
        <f>'[2]30'!J16</f>
        <v>0</v>
      </c>
      <c r="J14" s="205">
        <f>'[2]30'!K16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'[2]30'!B17</f>
        <v>84</v>
      </c>
      <c r="C15" s="205">
        <f>'[2]30'!C17</f>
        <v>0</v>
      </c>
      <c r="D15" s="205">
        <f>'[2]30'!D17</f>
        <v>0</v>
      </c>
      <c r="E15" s="205">
        <f>'[2]30'!E17</f>
        <v>0</v>
      </c>
      <c r="F15" s="15">
        <f t="shared" si="6"/>
        <v>84</v>
      </c>
      <c r="G15" s="204">
        <f>'[2]30'!H17</f>
        <v>39</v>
      </c>
      <c r="H15" s="205">
        <f>'[2]30'!I17</f>
        <v>0</v>
      </c>
      <c r="I15" s="205">
        <f>'[2]30'!J17</f>
        <v>0</v>
      </c>
      <c r="J15" s="205">
        <f>'[2]30'!K17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'[2]30'!B18</f>
        <v>84</v>
      </c>
      <c r="C16" s="205">
        <f>'[2]30'!C18</f>
        <v>0</v>
      </c>
      <c r="D16" s="205">
        <f>'[2]30'!D18</f>
        <v>0</v>
      </c>
      <c r="E16" s="205">
        <f>'[2]30'!E18</f>
        <v>0</v>
      </c>
      <c r="F16" s="15">
        <f t="shared" si="6"/>
        <v>84</v>
      </c>
      <c r="G16" s="204">
        <f>'[2]30'!H18</f>
        <v>39</v>
      </c>
      <c r="H16" s="205">
        <f>'[2]30'!I18</f>
        <v>0</v>
      </c>
      <c r="I16" s="205">
        <f>'[2]30'!J18</f>
        <v>0</v>
      </c>
      <c r="J16" s="205">
        <f>'[2]30'!K18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'[2]30'!B19</f>
        <v>84</v>
      </c>
      <c r="C17" s="205">
        <f>'[2]30'!C19</f>
        <v>0</v>
      </c>
      <c r="D17" s="205">
        <f>'[2]30'!D19</f>
        <v>0</v>
      </c>
      <c r="E17" s="205">
        <f>'[2]30'!E19</f>
        <v>0</v>
      </c>
      <c r="F17" s="15">
        <f t="shared" si="6"/>
        <v>84</v>
      </c>
      <c r="G17" s="204">
        <f>'[2]30'!H19</f>
        <v>39</v>
      </c>
      <c r="H17" s="205">
        <f>'[2]30'!I19</f>
        <v>0</v>
      </c>
      <c r="I17" s="205">
        <f>'[2]30'!J19</f>
        <v>0</v>
      </c>
      <c r="J17" s="205">
        <f>'[2]30'!K19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'[2]30'!B20</f>
        <v>84</v>
      </c>
      <c r="C18" s="205">
        <f>'[2]30'!C20</f>
        <v>0</v>
      </c>
      <c r="D18" s="205">
        <f>'[2]30'!D20</f>
        <v>0</v>
      </c>
      <c r="E18" s="205">
        <f>'[2]30'!E20</f>
        <v>0</v>
      </c>
      <c r="F18" s="15">
        <f t="shared" si="6"/>
        <v>84</v>
      </c>
      <c r="G18" s="204">
        <f>'[2]30'!H20</f>
        <v>39</v>
      </c>
      <c r="H18" s="205">
        <f>'[2]30'!I20</f>
        <v>0</v>
      </c>
      <c r="I18" s="205">
        <f>'[2]30'!J20</f>
        <v>0</v>
      </c>
      <c r="J18" s="205">
        <f>'[2]30'!K20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'[2]30'!B21</f>
        <v>84</v>
      </c>
      <c r="C19" s="205">
        <f>'[2]30'!C21</f>
        <v>0</v>
      </c>
      <c r="D19" s="205">
        <f>'[2]30'!D21</f>
        <v>0</v>
      </c>
      <c r="E19" s="205">
        <f>'[2]30'!E21</f>
        <v>0</v>
      </c>
      <c r="F19" s="15">
        <f t="shared" si="6"/>
        <v>84</v>
      </c>
      <c r="G19" s="204">
        <f>'[2]30'!H21</f>
        <v>39</v>
      </c>
      <c r="H19" s="205">
        <f>'[2]30'!I21</f>
        <v>0</v>
      </c>
      <c r="I19" s="205">
        <f>'[2]30'!J21</f>
        <v>0</v>
      </c>
      <c r="J19" s="205">
        <f>'[2]30'!K21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'[2]30'!B22</f>
        <v>84</v>
      </c>
      <c r="C20" s="205">
        <f>'[2]30'!C22</f>
        <v>0</v>
      </c>
      <c r="D20" s="205">
        <f>'[2]30'!D22</f>
        <v>0</v>
      </c>
      <c r="E20" s="205">
        <f>'[2]30'!E22</f>
        <v>0</v>
      </c>
      <c r="F20" s="15">
        <f t="shared" si="6"/>
        <v>84</v>
      </c>
      <c r="G20" s="204">
        <f>'[2]30'!H22</f>
        <v>39</v>
      </c>
      <c r="H20" s="205">
        <f>'[2]30'!I22</f>
        <v>0</v>
      </c>
      <c r="I20" s="205">
        <f>'[2]30'!J22</f>
        <v>0</v>
      </c>
      <c r="J20" s="205">
        <f>'[2]30'!K22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'[2]30'!B23</f>
        <v>84</v>
      </c>
      <c r="C21" s="205">
        <f>'[2]30'!C23</f>
        <v>0</v>
      </c>
      <c r="D21" s="205">
        <f>'[2]30'!D23</f>
        <v>0</v>
      </c>
      <c r="E21" s="205">
        <f>'[2]30'!E23</f>
        <v>0</v>
      </c>
      <c r="F21" s="15">
        <f t="shared" si="6"/>
        <v>84</v>
      </c>
      <c r="G21" s="204">
        <f>'[2]30'!H23</f>
        <v>39</v>
      </c>
      <c r="H21" s="205">
        <f>'[2]30'!I23</f>
        <v>0</v>
      </c>
      <c r="I21" s="205">
        <f>'[2]30'!J23</f>
        <v>0</v>
      </c>
      <c r="J21" s="205">
        <f>'[2]30'!K23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'[2]30'!B24</f>
        <v>84</v>
      </c>
      <c r="C22" s="205">
        <f>'[2]30'!C24</f>
        <v>0</v>
      </c>
      <c r="D22" s="205">
        <f>'[2]30'!D24</f>
        <v>0</v>
      </c>
      <c r="E22" s="205">
        <f>'[2]30'!E24</f>
        <v>0</v>
      </c>
      <c r="F22" s="15">
        <f t="shared" si="6"/>
        <v>84</v>
      </c>
      <c r="G22" s="204">
        <f>'[2]30'!H24</f>
        <v>40</v>
      </c>
      <c r="H22" s="205">
        <f>'[2]30'!I24</f>
        <v>0</v>
      </c>
      <c r="I22" s="205">
        <f>'[2]30'!J24</f>
        <v>0</v>
      </c>
      <c r="J22" s="205">
        <f>'[2]30'!K24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'[2]30'!B25</f>
        <v>84</v>
      </c>
      <c r="C23" s="205">
        <f>'[2]30'!C25</f>
        <v>0</v>
      </c>
      <c r="D23" s="205">
        <f>'[2]30'!D25</f>
        <v>0</v>
      </c>
      <c r="E23" s="205">
        <f>'[2]30'!E25</f>
        <v>0</v>
      </c>
      <c r="F23" s="15">
        <f t="shared" si="6"/>
        <v>84</v>
      </c>
      <c r="G23" s="204">
        <f>'[2]30'!H25</f>
        <v>40</v>
      </c>
      <c r="H23" s="205">
        <f>'[2]30'!I25</f>
        <v>0</v>
      </c>
      <c r="I23" s="205">
        <f>'[2]30'!J25</f>
        <v>0</v>
      </c>
      <c r="J23" s="205">
        <f>'[2]30'!K25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'[2]30'!B26</f>
        <v>84</v>
      </c>
      <c r="C24" s="205">
        <f>'[2]30'!C26</f>
        <v>0</v>
      </c>
      <c r="D24" s="205">
        <f>'[2]30'!D26</f>
        <v>0</v>
      </c>
      <c r="E24" s="205">
        <f>'[2]30'!E26</f>
        <v>0</v>
      </c>
      <c r="F24" s="15">
        <f t="shared" si="6"/>
        <v>84</v>
      </c>
      <c r="G24" s="204">
        <f>'[2]30'!H26</f>
        <v>40</v>
      </c>
      <c r="H24" s="205">
        <f>'[2]30'!I26</f>
        <v>0</v>
      </c>
      <c r="I24" s="205">
        <f>'[2]30'!J26</f>
        <v>0</v>
      </c>
      <c r="J24" s="205">
        <f>'[2]30'!K26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'[2]30'!B27</f>
        <v>84</v>
      </c>
      <c r="C25" s="205">
        <f>'[2]30'!C27</f>
        <v>0</v>
      </c>
      <c r="D25" s="205">
        <f>'[2]30'!D27</f>
        <v>0</v>
      </c>
      <c r="E25" s="205">
        <f>'[2]30'!E27</f>
        <v>0</v>
      </c>
      <c r="F25" s="15">
        <f t="shared" si="6"/>
        <v>84</v>
      </c>
      <c r="G25" s="204">
        <f>'[2]30'!H27</f>
        <v>40</v>
      </c>
      <c r="H25" s="205">
        <f>'[2]30'!I27</f>
        <v>0</v>
      </c>
      <c r="I25" s="205">
        <f>'[2]30'!J27</f>
        <v>0</v>
      </c>
      <c r="J25" s="205">
        <f>'[2]30'!K27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'[2]30'!B28</f>
        <v>84</v>
      </c>
      <c r="C26" s="205">
        <f>'[2]30'!C28</f>
        <v>0</v>
      </c>
      <c r="D26" s="205">
        <f>'[2]30'!D28</f>
        <v>0</v>
      </c>
      <c r="E26" s="205">
        <f>'[2]30'!E28</f>
        <v>0</v>
      </c>
      <c r="F26" s="15">
        <f t="shared" si="6"/>
        <v>84</v>
      </c>
      <c r="G26" s="204">
        <f>'[2]30'!H28</f>
        <v>40</v>
      </c>
      <c r="H26" s="205">
        <f>'[2]30'!I28</f>
        <v>0</v>
      </c>
      <c r="I26" s="205">
        <f>'[2]30'!J28</f>
        <v>0</v>
      </c>
      <c r="J26" s="205">
        <f>'[2]30'!K28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'[2]30'!B29</f>
        <v>84</v>
      </c>
      <c r="C27" s="205">
        <f>'[2]30'!C29</f>
        <v>0</v>
      </c>
      <c r="D27" s="205">
        <f>'[2]30'!D29</f>
        <v>0</v>
      </c>
      <c r="E27" s="205">
        <f>'[2]30'!E29</f>
        <v>0</v>
      </c>
      <c r="F27" s="15">
        <f t="shared" si="6"/>
        <v>84</v>
      </c>
      <c r="G27" s="204">
        <f>'[2]30'!H29</f>
        <v>39</v>
      </c>
      <c r="H27" s="205">
        <f>'[2]30'!I29</f>
        <v>0</v>
      </c>
      <c r="I27" s="205">
        <f>'[2]30'!J29</f>
        <v>0</v>
      </c>
      <c r="J27" s="205">
        <f>'[2]30'!K29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'[2]30'!B30</f>
        <v>84</v>
      </c>
      <c r="C28" s="205">
        <f>'[2]30'!C30</f>
        <v>0</v>
      </c>
      <c r="D28" s="205">
        <f>'[2]30'!D30</f>
        <v>0</v>
      </c>
      <c r="E28" s="205">
        <f>'[2]30'!E30</f>
        <v>0</v>
      </c>
      <c r="F28" s="15">
        <f t="shared" si="6"/>
        <v>84</v>
      </c>
      <c r="G28" s="204">
        <f>'[2]30'!H30</f>
        <v>38</v>
      </c>
      <c r="H28" s="205">
        <f>'[2]30'!I30</f>
        <v>0</v>
      </c>
      <c r="I28" s="205">
        <f>'[2]30'!J30</f>
        <v>0</v>
      </c>
      <c r="J28" s="205">
        <f>'[2]30'!K30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'[2]30'!B31</f>
        <v>84</v>
      </c>
      <c r="C29" s="205">
        <f>'[2]30'!C31</f>
        <v>0</v>
      </c>
      <c r="D29" s="205">
        <f>'[2]30'!D31</f>
        <v>0</v>
      </c>
      <c r="E29" s="205">
        <f>'[2]30'!E31</f>
        <v>0</v>
      </c>
      <c r="F29" s="15">
        <f t="shared" si="6"/>
        <v>84</v>
      </c>
      <c r="G29" s="204">
        <f>'[2]30'!H31</f>
        <v>38</v>
      </c>
      <c r="H29" s="205">
        <f>'[2]30'!I31</f>
        <v>0</v>
      </c>
      <c r="I29" s="205">
        <f>'[2]30'!J31</f>
        <v>0</v>
      </c>
      <c r="J29" s="205">
        <f>'[2]30'!K31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'[2]30'!B32</f>
        <v>84</v>
      </c>
      <c r="C30" s="205">
        <f>'[2]30'!C32</f>
        <v>0</v>
      </c>
      <c r="D30" s="205">
        <f>'[2]30'!D32</f>
        <v>0</v>
      </c>
      <c r="E30" s="205">
        <f>'[2]30'!E32</f>
        <v>0</v>
      </c>
      <c r="F30" s="15">
        <f t="shared" si="6"/>
        <v>84</v>
      </c>
      <c r="G30" s="204">
        <f>'[2]30'!H32</f>
        <v>38</v>
      </c>
      <c r="H30" s="205">
        <f>'[2]30'!I32</f>
        <v>0</v>
      </c>
      <c r="I30" s="205">
        <f>'[2]30'!J32</f>
        <v>0</v>
      </c>
      <c r="J30" s="205">
        <f>'[2]30'!K32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'[2]30'!B33</f>
        <v>84</v>
      </c>
      <c r="C31" s="205">
        <f>'[2]30'!C33</f>
        <v>0</v>
      </c>
      <c r="D31" s="205">
        <f>'[2]30'!D33</f>
        <v>0</v>
      </c>
      <c r="E31" s="205">
        <f>'[2]30'!E33</f>
        <v>0</v>
      </c>
      <c r="F31" s="15">
        <f t="shared" si="6"/>
        <v>84</v>
      </c>
      <c r="G31" s="204">
        <f>'[2]30'!H33</f>
        <v>38</v>
      </c>
      <c r="H31" s="205">
        <f>'[2]30'!I33</f>
        <v>0</v>
      </c>
      <c r="I31" s="205">
        <f>'[2]30'!J33</f>
        <v>0</v>
      </c>
      <c r="J31" s="205">
        <f>'[2]30'!K33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'[2]30'!B34</f>
        <v>84</v>
      </c>
      <c r="C32" s="205">
        <f>'[2]30'!C34</f>
        <v>0</v>
      </c>
      <c r="D32" s="205">
        <f>'[2]30'!D34</f>
        <v>0</v>
      </c>
      <c r="E32" s="205">
        <f>'[2]30'!E34</f>
        <v>0</v>
      </c>
      <c r="F32" s="15">
        <f t="shared" si="6"/>
        <v>84</v>
      </c>
      <c r="G32" s="204">
        <f>'[2]30'!H34</f>
        <v>38</v>
      </c>
      <c r="H32" s="205">
        <f>'[2]30'!I34</f>
        <v>0</v>
      </c>
      <c r="I32" s="205">
        <f>'[2]30'!J34</f>
        <v>0</v>
      </c>
      <c r="J32" s="205">
        <f>'[2]30'!K34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'[2]30'!B35</f>
        <v>84</v>
      </c>
      <c r="C33" s="205">
        <f>'[2]30'!C35</f>
        <v>0</v>
      </c>
      <c r="D33" s="205">
        <f>'[2]30'!D35</f>
        <v>0</v>
      </c>
      <c r="E33" s="205">
        <f>'[2]30'!E35</f>
        <v>0</v>
      </c>
      <c r="F33" s="15">
        <f t="shared" si="6"/>
        <v>84</v>
      </c>
      <c r="G33" s="204">
        <f>'[2]30'!H35</f>
        <v>38</v>
      </c>
      <c r="H33" s="205">
        <f>'[2]30'!I35</f>
        <v>0</v>
      </c>
      <c r="I33" s="205">
        <f>'[2]30'!J35</f>
        <v>0</v>
      </c>
      <c r="J33" s="205">
        <f>'[2]30'!K35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'[2]30'!B36</f>
        <v>84</v>
      </c>
      <c r="C34" s="205">
        <f>'[2]30'!C36</f>
        <v>0</v>
      </c>
      <c r="D34" s="205">
        <f>'[2]30'!D36</f>
        <v>0</v>
      </c>
      <c r="E34" s="205">
        <f>'[2]30'!E36</f>
        <v>0</v>
      </c>
      <c r="F34" s="15">
        <f t="shared" si="6"/>
        <v>84</v>
      </c>
      <c r="G34" s="204">
        <f>'[2]30'!H36</f>
        <v>38</v>
      </c>
      <c r="H34" s="205">
        <f>'[2]30'!I36</f>
        <v>0</v>
      </c>
      <c r="I34" s="205">
        <f>'[2]30'!J36</f>
        <v>0</v>
      </c>
      <c r="J34" s="205">
        <f>'[2]30'!K36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'[2]30'!B37</f>
        <v>84</v>
      </c>
      <c r="C35" s="205">
        <f>'[2]30'!C37</f>
        <v>0</v>
      </c>
      <c r="D35" s="205">
        <f>'[2]30'!D37</f>
        <v>0</v>
      </c>
      <c r="E35" s="205">
        <f>'[2]30'!E37</f>
        <v>0</v>
      </c>
      <c r="F35" s="15">
        <f t="shared" si="6"/>
        <v>84</v>
      </c>
      <c r="G35" s="204">
        <f>'[2]30'!H37</f>
        <v>38</v>
      </c>
      <c r="H35" s="205">
        <f>'[2]30'!I37</f>
        <v>0</v>
      </c>
      <c r="I35" s="205">
        <f>'[2]30'!J37</f>
        <v>0</v>
      </c>
      <c r="J35" s="205">
        <f>'[2]30'!K37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'[2]30'!B38</f>
        <v>84</v>
      </c>
      <c r="C36" s="205">
        <f>'[2]30'!C38</f>
        <v>0</v>
      </c>
      <c r="D36" s="205">
        <f>'[2]30'!D38</f>
        <v>0</v>
      </c>
      <c r="E36" s="205">
        <f>'[2]30'!E38</f>
        <v>0</v>
      </c>
      <c r="F36" s="15">
        <f t="shared" si="6"/>
        <v>84</v>
      </c>
      <c r="G36" s="204">
        <f>'[2]30'!H38</f>
        <v>38</v>
      </c>
      <c r="H36" s="205">
        <f>'[2]30'!I38</f>
        <v>0</v>
      </c>
      <c r="I36" s="205">
        <f>'[2]30'!J38</f>
        <v>0</v>
      </c>
      <c r="J36" s="205">
        <f>'[2]30'!K38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'[2]30'!B39</f>
        <v>84</v>
      </c>
      <c r="C37" s="205">
        <f>'[2]30'!C39</f>
        <v>0</v>
      </c>
      <c r="D37" s="205">
        <f>'[2]30'!D39</f>
        <v>0</v>
      </c>
      <c r="E37" s="205">
        <f>'[2]30'!E39</f>
        <v>0</v>
      </c>
      <c r="F37" s="15">
        <f t="shared" si="6"/>
        <v>84</v>
      </c>
      <c r="G37" s="204">
        <f>'[2]30'!H39</f>
        <v>38</v>
      </c>
      <c r="H37" s="205">
        <f>'[2]30'!I39</f>
        <v>0</v>
      </c>
      <c r="I37" s="205">
        <f>'[2]30'!J39</f>
        <v>0</v>
      </c>
      <c r="J37" s="205">
        <f>'[2]30'!K39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'[2]30'!B40</f>
        <v>84</v>
      </c>
      <c r="C38" s="205">
        <f>'[2]30'!C40</f>
        <v>0</v>
      </c>
      <c r="D38" s="205">
        <f>'[2]30'!D40</f>
        <v>0</v>
      </c>
      <c r="E38" s="205">
        <f>'[2]30'!E40</f>
        <v>0</v>
      </c>
      <c r="F38" s="15">
        <f t="shared" si="6"/>
        <v>84</v>
      </c>
      <c r="G38" s="204">
        <f>'[2]30'!H40</f>
        <v>38</v>
      </c>
      <c r="H38" s="205">
        <f>'[2]30'!I40</f>
        <v>0</v>
      </c>
      <c r="I38" s="205">
        <f>'[2]30'!J40</f>
        <v>0</v>
      </c>
      <c r="J38" s="205">
        <f>'[2]30'!K40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'[2]30'!B41</f>
        <v>84</v>
      </c>
      <c r="C39" s="205">
        <f>'[2]30'!C41</f>
        <v>0</v>
      </c>
      <c r="D39" s="205">
        <f>'[2]30'!D41</f>
        <v>0</v>
      </c>
      <c r="E39" s="205">
        <f>'[2]30'!E41</f>
        <v>0</v>
      </c>
      <c r="F39" s="15">
        <f t="shared" si="6"/>
        <v>84</v>
      </c>
      <c r="G39" s="204">
        <f>'[2]30'!H41</f>
        <v>38</v>
      </c>
      <c r="H39" s="205">
        <f>'[2]30'!I41</f>
        <v>0</v>
      </c>
      <c r="I39" s="205">
        <f>'[2]30'!J41</f>
        <v>0</v>
      </c>
      <c r="J39" s="205">
        <f>'[2]30'!K41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'[2]30'!B42</f>
        <v>84</v>
      </c>
      <c r="C40" s="205">
        <f>'[2]30'!C42</f>
        <v>0</v>
      </c>
      <c r="D40" s="205">
        <f>'[2]30'!D42</f>
        <v>0</v>
      </c>
      <c r="E40" s="205">
        <f>'[2]30'!E42</f>
        <v>0</v>
      </c>
      <c r="F40" s="15">
        <f t="shared" si="6"/>
        <v>84</v>
      </c>
      <c r="G40" s="204">
        <f>'[2]30'!H42</f>
        <v>38</v>
      </c>
      <c r="H40" s="205">
        <f>'[2]30'!I42</f>
        <v>0</v>
      </c>
      <c r="I40" s="205">
        <f>'[2]30'!J42</f>
        <v>0</v>
      </c>
      <c r="J40" s="205">
        <f>'[2]30'!K42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'[2]30'!B43</f>
        <v>84</v>
      </c>
      <c r="C41" s="205">
        <f>'[2]30'!C43</f>
        <v>0</v>
      </c>
      <c r="D41" s="205">
        <f>'[2]30'!D43</f>
        <v>0</v>
      </c>
      <c r="E41" s="205">
        <f>'[2]30'!E43</f>
        <v>0</v>
      </c>
      <c r="F41" s="15">
        <f t="shared" si="6"/>
        <v>84</v>
      </c>
      <c r="G41" s="204">
        <f>'[2]30'!H43</f>
        <v>38</v>
      </c>
      <c r="H41" s="205">
        <f>'[2]30'!I43</f>
        <v>0</v>
      </c>
      <c r="I41" s="205">
        <f>'[2]30'!J43</f>
        <v>0</v>
      </c>
      <c r="J41" s="205">
        <f>'[2]30'!K43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'[2]30'!B44</f>
        <v>84</v>
      </c>
      <c r="C42" s="205">
        <f>'[2]30'!C44</f>
        <v>0</v>
      </c>
      <c r="D42" s="205">
        <f>'[2]30'!D44</f>
        <v>0</v>
      </c>
      <c r="E42" s="205">
        <f>'[2]30'!E44</f>
        <v>0</v>
      </c>
      <c r="F42" s="15">
        <f t="shared" si="6"/>
        <v>84</v>
      </c>
      <c r="G42" s="204">
        <f>'[2]30'!H44</f>
        <v>38</v>
      </c>
      <c r="H42" s="205">
        <f>'[2]30'!I44</f>
        <v>0</v>
      </c>
      <c r="I42" s="205">
        <f>'[2]30'!J44</f>
        <v>0</v>
      </c>
      <c r="J42" s="205">
        <f>'[2]30'!K44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'[2]30'!B45</f>
        <v>84</v>
      </c>
      <c r="C43" s="205">
        <f>'[2]30'!C45</f>
        <v>0</v>
      </c>
      <c r="D43" s="205">
        <f>'[2]30'!D45</f>
        <v>0</v>
      </c>
      <c r="E43" s="205">
        <f>'[2]30'!E45</f>
        <v>0</v>
      </c>
      <c r="F43" s="15">
        <f t="shared" si="6"/>
        <v>84</v>
      </c>
      <c r="G43" s="204">
        <f>'[2]30'!H45</f>
        <v>38</v>
      </c>
      <c r="H43" s="205">
        <f>'[2]30'!I45</f>
        <v>0</v>
      </c>
      <c r="I43" s="205">
        <f>'[2]30'!J45</f>
        <v>0</v>
      </c>
      <c r="J43" s="205">
        <f>'[2]30'!K45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'[2]30'!B46</f>
        <v>84</v>
      </c>
      <c r="C44" s="205">
        <f>'[2]30'!C46</f>
        <v>0</v>
      </c>
      <c r="D44" s="205">
        <f>'[2]30'!D46</f>
        <v>0</v>
      </c>
      <c r="E44" s="205">
        <f>'[2]30'!E46</f>
        <v>0</v>
      </c>
      <c r="F44" s="15">
        <f t="shared" si="6"/>
        <v>84</v>
      </c>
      <c r="G44" s="204">
        <f>'[2]30'!H46</f>
        <v>38</v>
      </c>
      <c r="H44" s="205">
        <f>'[2]30'!I46</f>
        <v>0</v>
      </c>
      <c r="I44" s="205">
        <f>'[2]30'!J46</f>
        <v>0</v>
      </c>
      <c r="J44" s="205">
        <f>'[2]30'!K46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'[2]30'!B47</f>
        <v>84</v>
      </c>
      <c r="C45" s="205">
        <f>'[2]30'!C47</f>
        <v>0</v>
      </c>
      <c r="D45" s="205">
        <f>'[2]30'!D47</f>
        <v>0</v>
      </c>
      <c r="E45" s="205">
        <f>'[2]30'!E47</f>
        <v>0</v>
      </c>
      <c r="F45" s="15">
        <f t="shared" si="6"/>
        <v>84</v>
      </c>
      <c r="G45" s="204">
        <f>'[2]30'!H47</f>
        <v>38</v>
      </c>
      <c r="H45" s="205">
        <f>'[2]30'!I47</f>
        <v>0</v>
      </c>
      <c r="I45" s="205">
        <f>'[2]30'!J47</f>
        <v>0</v>
      </c>
      <c r="J45" s="205">
        <f>'[2]30'!K47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'[2]30'!B48</f>
        <v>84</v>
      </c>
      <c r="C46" s="205">
        <f>'[2]30'!C48</f>
        <v>0</v>
      </c>
      <c r="D46" s="205">
        <f>'[2]30'!D48</f>
        <v>0</v>
      </c>
      <c r="E46" s="205">
        <f>'[2]30'!E48</f>
        <v>0</v>
      </c>
      <c r="F46" s="15">
        <f t="shared" si="6"/>
        <v>84</v>
      </c>
      <c r="G46" s="204">
        <f>'[2]30'!H48</f>
        <v>38</v>
      </c>
      <c r="H46" s="205">
        <f>'[2]30'!I48</f>
        <v>0</v>
      </c>
      <c r="I46" s="205">
        <f>'[2]30'!J48</f>
        <v>0</v>
      </c>
      <c r="J46" s="205">
        <f>'[2]30'!K48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'[2]30'!B49</f>
        <v>84</v>
      </c>
      <c r="C47" s="205">
        <f>'[2]30'!C49</f>
        <v>0</v>
      </c>
      <c r="D47" s="205">
        <f>'[2]30'!D49</f>
        <v>0</v>
      </c>
      <c r="E47" s="205">
        <f>'[2]30'!E49</f>
        <v>0</v>
      </c>
      <c r="F47" s="15">
        <f t="shared" si="6"/>
        <v>84</v>
      </c>
      <c r="G47" s="204">
        <f>'[2]30'!H49</f>
        <v>38</v>
      </c>
      <c r="H47" s="205">
        <f>'[2]30'!I49</f>
        <v>0</v>
      </c>
      <c r="I47" s="205">
        <f>'[2]30'!J49</f>
        <v>0</v>
      </c>
      <c r="J47" s="205">
        <f>'[2]30'!K49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'[2]30'!B50</f>
        <v>84</v>
      </c>
      <c r="C48" s="205">
        <f>'[2]30'!C50</f>
        <v>0</v>
      </c>
      <c r="D48" s="205">
        <f>'[2]30'!D50</f>
        <v>0</v>
      </c>
      <c r="E48" s="205">
        <f>'[2]30'!E50</f>
        <v>0</v>
      </c>
      <c r="F48" s="15">
        <f t="shared" si="6"/>
        <v>84</v>
      </c>
      <c r="G48" s="204">
        <f>'[2]30'!H50</f>
        <v>38</v>
      </c>
      <c r="H48" s="205">
        <f>'[2]30'!I50</f>
        <v>0</v>
      </c>
      <c r="I48" s="205">
        <f>'[2]30'!J50</f>
        <v>0</v>
      </c>
      <c r="J48" s="205">
        <f>'[2]30'!K50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'[2]30'!B51</f>
        <v>84</v>
      </c>
      <c r="C49" s="205">
        <f>'[2]30'!C51</f>
        <v>0</v>
      </c>
      <c r="D49" s="205">
        <f>'[2]30'!D51</f>
        <v>0</v>
      </c>
      <c r="E49" s="205">
        <f>'[2]30'!E51</f>
        <v>0</v>
      </c>
      <c r="F49" s="15">
        <f t="shared" si="6"/>
        <v>84</v>
      </c>
      <c r="G49" s="204">
        <f>'[2]30'!H51</f>
        <v>38</v>
      </c>
      <c r="H49" s="205">
        <f>'[2]30'!I51</f>
        <v>0</v>
      </c>
      <c r="I49" s="205">
        <f>'[2]30'!J51</f>
        <v>0</v>
      </c>
      <c r="J49" s="205">
        <f>'[2]30'!K51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'[2]30'!B52</f>
        <v>84</v>
      </c>
      <c r="C50" s="205">
        <f>'[2]30'!C52</f>
        <v>0</v>
      </c>
      <c r="D50" s="205">
        <f>'[2]30'!D52</f>
        <v>0</v>
      </c>
      <c r="E50" s="205">
        <f>'[2]30'!E52</f>
        <v>0</v>
      </c>
      <c r="F50" s="15">
        <f t="shared" si="6"/>
        <v>84</v>
      </c>
      <c r="G50" s="204">
        <f>'[2]30'!H52</f>
        <v>38</v>
      </c>
      <c r="H50" s="205">
        <f>'[2]30'!I52</f>
        <v>0</v>
      </c>
      <c r="I50" s="205">
        <f>'[2]30'!J52</f>
        <v>0</v>
      </c>
      <c r="J50" s="205">
        <f>'[2]30'!K52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'[2]30'!B53</f>
        <v>84</v>
      </c>
      <c r="C51" s="205">
        <f>'[2]30'!C53</f>
        <v>0</v>
      </c>
      <c r="D51" s="205">
        <f>'[2]30'!D53</f>
        <v>0</v>
      </c>
      <c r="E51" s="205">
        <f>'[2]30'!E53</f>
        <v>0</v>
      </c>
      <c r="F51" s="15">
        <f t="shared" si="6"/>
        <v>84</v>
      </c>
      <c r="G51" s="204">
        <f>'[2]30'!H53</f>
        <v>38</v>
      </c>
      <c r="H51" s="205">
        <f>'[2]30'!I53</f>
        <v>0</v>
      </c>
      <c r="I51" s="205">
        <f>'[2]30'!J53</f>
        <v>0</v>
      </c>
      <c r="J51" s="205">
        <f>'[2]30'!K53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'[2]30'!B54</f>
        <v>84</v>
      </c>
      <c r="C52" s="205">
        <f>'[2]30'!C54</f>
        <v>0</v>
      </c>
      <c r="D52" s="205">
        <f>'[2]30'!D54</f>
        <v>0</v>
      </c>
      <c r="E52" s="205">
        <f>'[2]30'!E54</f>
        <v>0</v>
      </c>
      <c r="F52" s="15">
        <f t="shared" si="6"/>
        <v>84</v>
      </c>
      <c r="G52" s="204">
        <f>'[2]30'!H54</f>
        <v>38</v>
      </c>
      <c r="H52" s="205">
        <f>'[2]30'!I54</f>
        <v>0</v>
      </c>
      <c r="I52" s="205">
        <f>'[2]30'!J54</f>
        <v>0</v>
      </c>
      <c r="J52" s="205">
        <f>'[2]30'!K54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'[2]30'!B55</f>
        <v>84</v>
      </c>
      <c r="C53" s="205">
        <f>'[2]30'!C55</f>
        <v>0</v>
      </c>
      <c r="D53" s="205">
        <f>'[2]30'!D55</f>
        <v>0</v>
      </c>
      <c r="E53" s="205">
        <f>'[2]30'!E55</f>
        <v>0</v>
      </c>
      <c r="F53" s="15">
        <f t="shared" si="6"/>
        <v>84</v>
      </c>
      <c r="G53" s="204">
        <f>'[2]30'!H55</f>
        <v>38</v>
      </c>
      <c r="H53" s="205">
        <f>'[2]30'!I55</f>
        <v>0</v>
      </c>
      <c r="I53" s="205">
        <f>'[2]30'!J55</f>
        <v>0</v>
      </c>
      <c r="J53" s="205">
        <f>'[2]30'!K55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'[2]30'!B56</f>
        <v>84</v>
      </c>
      <c r="C54" s="205">
        <f>'[2]30'!C56</f>
        <v>0</v>
      </c>
      <c r="D54" s="205">
        <f>'[2]30'!D56</f>
        <v>0</v>
      </c>
      <c r="E54" s="205">
        <f>'[2]30'!E56</f>
        <v>0</v>
      </c>
      <c r="F54" s="15">
        <f t="shared" si="6"/>
        <v>84</v>
      </c>
      <c r="G54" s="204">
        <f>'[2]30'!H56</f>
        <v>38</v>
      </c>
      <c r="H54" s="205">
        <f>'[2]30'!I56</f>
        <v>0</v>
      </c>
      <c r="I54" s="205">
        <f>'[2]30'!J56</f>
        <v>0</v>
      </c>
      <c r="J54" s="205">
        <f>'[2]30'!K56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'[2]30'!B57</f>
        <v>84</v>
      </c>
      <c r="C55" s="205">
        <f>'[2]30'!C57</f>
        <v>0</v>
      </c>
      <c r="D55" s="205">
        <f>'[2]30'!D57</f>
        <v>0</v>
      </c>
      <c r="E55" s="205">
        <f>'[2]30'!E57</f>
        <v>0</v>
      </c>
      <c r="F55" s="15">
        <f t="shared" si="6"/>
        <v>84</v>
      </c>
      <c r="G55" s="204">
        <f>'[2]30'!H57</f>
        <v>38</v>
      </c>
      <c r="H55" s="205">
        <f>'[2]30'!I57</f>
        <v>0</v>
      </c>
      <c r="I55" s="205">
        <f>'[2]30'!J57</f>
        <v>0</v>
      </c>
      <c r="J55" s="205">
        <f>'[2]30'!K57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'[2]30'!B58</f>
        <v>84</v>
      </c>
      <c r="C56" s="205">
        <f>'[2]30'!C58</f>
        <v>0</v>
      </c>
      <c r="D56" s="205">
        <f>'[2]30'!D58</f>
        <v>0</v>
      </c>
      <c r="E56" s="205">
        <f>'[2]30'!E58</f>
        <v>0</v>
      </c>
      <c r="F56" s="15">
        <f t="shared" si="6"/>
        <v>84</v>
      </c>
      <c r="G56" s="204">
        <f>'[2]30'!H58</f>
        <v>38</v>
      </c>
      <c r="H56" s="205">
        <f>'[2]30'!I58</f>
        <v>0</v>
      </c>
      <c r="I56" s="205">
        <f>'[2]30'!J58</f>
        <v>0</v>
      </c>
      <c r="J56" s="205">
        <f>'[2]30'!K58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'[2]30'!B59</f>
        <v>84</v>
      </c>
      <c r="C57" s="205">
        <f>'[2]30'!C59</f>
        <v>0</v>
      </c>
      <c r="D57" s="205">
        <f>'[2]30'!D59</f>
        <v>0</v>
      </c>
      <c r="E57" s="205">
        <f>'[2]30'!E59</f>
        <v>0</v>
      </c>
      <c r="F57" s="15">
        <f t="shared" si="6"/>
        <v>84</v>
      </c>
      <c r="G57" s="204">
        <f>'[2]30'!H59</f>
        <v>38</v>
      </c>
      <c r="H57" s="205">
        <f>'[2]30'!I59</f>
        <v>0</v>
      </c>
      <c r="I57" s="205">
        <f>'[2]30'!J59</f>
        <v>0</v>
      </c>
      <c r="J57" s="205">
        <f>'[2]30'!K59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'[2]30'!B60</f>
        <v>84</v>
      </c>
      <c r="C58" s="205">
        <f>'[2]30'!C60</f>
        <v>0</v>
      </c>
      <c r="D58" s="205">
        <f>'[2]30'!D60</f>
        <v>0</v>
      </c>
      <c r="E58" s="205">
        <f>'[2]30'!E60</f>
        <v>0</v>
      </c>
      <c r="F58" s="15">
        <f t="shared" si="6"/>
        <v>84</v>
      </c>
      <c r="G58" s="204">
        <f>'[2]30'!H60</f>
        <v>38</v>
      </c>
      <c r="H58" s="205">
        <f>'[2]30'!I60</f>
        <v>0</v>
      </c>
      <c r="I58" s="205">
        <f>'[2]30'!J60</f>
        <v>0</v>
      </c>
      <c r="J58" s="205">
        <f>'[2]30'!K60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'[2]30'!B61</f>
        <v>84</v>
      </c>
      <c r="C59" s="205">
        <f>'[2]30'!C61</f>
        <v>0</v>
      </c>
      <c r="D59" s="205">
        <f>'[2]30'!D61</f>
        <v>0</v>
      </c>
      <c r="E59" s="205">
        <f>'[2]30'!E61</f>
        <v>0</v>
      </c>
      <c r="F59" s="15">
        <f t="shared" si="6"/>
        <v>84</v>
      </c>
      <c r="G59" s="204">
        <f>'[2]30'!H61</f>
        <v>38</v>
      </c>
      <c r="H59" s="205">
        <f>'[2]30'!I61</f>
        <v>0</v>
      </c>
      <c r="I59" s="205">
        <f>'[2]30'!J61</f>
        <v>0</v>
      </c>
      <c r="J59" s="205">
        <f>'[2]30'!K61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'[2]30'!B62</f>
        <v>84</v>
      </c>
      <c r="C60" s="205">
        <f>'[2]30'!C62</f>
        <v>0</v>
      </c>
      <c r="D60" s="205">
        <f>'[2]30'!D62</f>
        <v>0</v>
      </c>
      <c r="E60" s="205">
        <f>'[2]30'!E62</f>
        <v>0</v>
      </c>
      <c r="F60" s="15">
        <f t="shared" si="6"/>
        <v>84</v>
      </c>
      <c r="G60" s="204">
        <f>'[2]30'!H62</f>
        <v>38</v>
      </c>
      <c r="H60" s="205">
        <f>'[2]30'!I62</f>
        <v>0</v>
      </c>
      <c r="I60" s="205">
        <f>'[2]30'!J62</f>
        <v>0</v>
      </c>
      <c r="J60" s="205">
        <f>'[2]30'!K62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'[2]30'!B63</f>
        <v>84</v>
      </c>
      <c r="C61" s="205">
        <f>'[2]30'!C63</f>
        <v>0</v>
      </c>
      <c r="D61" s="205">
        <f>'[2]30'!D63</f>
        <v>0</v>
      </c>
      <c r="E61" s="205">
        <f>'[2]30'!E63</f>
        <v>0</v>
      </c>
      <c r="F61" s="15">
        <f t="shared" si="6"/>
        <v>84</v>
      </c>
      <c r="G61" s="204">
        <f>'[2]30'!H63</f>
        <v>37</v>
      </c>
      <c r="H61" s="205">
        <f>'[2]30'!I63</f>
        <v>0</v>
      </c>
      <c r="I61" s="205">
        <f>'[2]30'!J63</f>
        <v>0</v>
      </c>
      <c r="J61" s="205">
        <f>'[2]30'!K63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'[2]30'!B64</f>
        <v>84</v>
      </c>
      <c r="C62" s="205">
        <f>'[2]30'!C64</f>
        <v>0</v>
      </c>
      <c r="D62" s="205">
        <f>'[2]30'!D64</f>
        <v>0</v>
      </c>
      <c r="E62" s="205">
        <f>'[2]30'!E64</f>
        <v>0</v>
      </c>
      <c r="F62" s="15">
        <f t="shared" si="6"/>
        <v>84</v>
      </c>
      <c r="G62" s="204">
        <f>'[2]30'!H64</f>
        <v>37</v>
      </c>
      <c r="H62" s="205">
        <f>'[2]30'!I64</f>
        <v>0</v>
      </c>
      <c r="I62" s="205">
        <f>'[2]30'!J64</f>
        <v>0</v>
      </c>
      <c r="J62" s="205">
        <f>'[2]30'!K64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'[2]30'!B65</f>
        <v>84</v>
      </c>
      <c r="C63" s="205">
        <f>'[2]30'!C65</f>
        <v>0</v>
      </c>
      <c r="D63" s="205">
        <f>'[2]30'!D65</f>
        <v>0</v>
      </c>
      <c r="E63" s="205">
        <f>'[2]30'!E65</f>
        <v>0</v>
      </c>
      <c r="F63" s="15">
        <f t="shared" si="6"/>
        <v>84</v>
      </c>
      <c r="G63" s="204">
        <f>'[2]30'!H65</f>
        <v>37</v>
      </c>
      <c r="H63" s="205">
        <f>'[2]30'!I65</f>
        <v>0</v>
      </c>
      <c r="I63" s="205">
        <f>'[2]30'!J65</f>
        <v>0</v>
      </c>
      <c r="J63" s="205">
        <f>'[2]30'!K65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'[2]30'!B66</f>
        <v>84</v>
      </c>
      <c r="C64" s="205">
        <f>'[2]30'!C66</f>
        <v>0</v>
      </c>
      <c r="D64" s="205">
        <f>'[2]30'!D66</f>
        <v>0</v>
      </c>
      <c r="E64" s="205">
        <f>'[2]30'!E66</f>
        <v>0</v>
      </c>
      <c r="F64" s="15">
        <f t="shared" si="6"/>
        <v>84</v>
      </c>
      <c r="G64" s="204">
        <f>'[2]30'!H66</f>
        <v>37</v>
      </c>
      <c r="H64" s="205">
        <f>'[2]30'!I66</f>
        <v>0</v>
      </c>
      <c r="I64" s="205">
        <f>'[2]30'!J66</f>
        <v>0</v>
      </c>
      <c r="J64" s="205">
        <f>'[2]30'!K66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'[2]30'!B67</f>
        <v>84</v>
      </c>
      <c r="C65" s="205">
        <f>'[2]30'!C67</f>
        <v>0</v>
      </c>
      <c r="D65" s="205">
        <f>'[2]30'!D67</f>
        <v>0</v>
      </c>
      <c r="E65" s="205">
        <f>'[2]30'!E67</f>
        <v>0</v>
      </c>
      <c r="F65" s="15">
        <f t="shared" si="6"/>
        <v>84</v>
      </c>
      <c r="G65" s="204">
        <f>'[2]30'!H67</f>
        <v>37</v>
      </c>
      <c r="H65" s="205">
        <f>'[2]30'!I67</f>
        <v>0</v>
      </c>
      <c r="I65" s="205">
        <f>'[2]30'!J67</f>
        <v>0</v>
      </c>
      <c r="J65" s="205">
        <f>'[2]30'!K67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'[2]30'!B68</f>
        <v>84</v>
      </c>
      <c r="C66" s="205">
        <f>'[2]30'!C68</f>
        <v>0</v>
      </c>
      <c r="D66" s="205">
        <f>'[2]30'!D68</f>
        <v>0</v>
      </c>
      <c r="E66" s="205">
        <f>'[2]30'!E68</f>
        <v>0</v>
      </c>
      <c r="F66" s="15">
        <f t="shared" si="6"/>
        <v>84</v>
      </c>
      <c r="G66" s="204">
        <f>'[2]30'!H68</f>
        <v>37</v>
      </c>
      <c r="H66" s="205">
        <f>'[2]30'!I68</f>
        <v>0</v>
      </c>
      <c r="I66" s="205">
        <f>'[2]30'!J68</f>
        <v>0</v>
      </c>
      <c r="J66" s="205">
        <f>'[2]30'!K68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'[2]30'!B69</f>
        <v>84</v>
      </c>
      <c r="C67" s="205">
        <f>'[2]30'!C69</f>
        <v>0</v>
      </c>
      <c r="D67" s="205">
        <f>'[2]30'!D69</f>
        <v>0</v>
      </c>
      <c r="E67" s="205">
        <f>'[2]30'!E69</f>
        <v>0</v>
      </c>
      <c r="F67" s="15">
        <f t="shared" si="6"/>
        <v>84</v>
      </c>
      <c r="G67" s="204">
        <f>'[2]30'!H69</f>
        <v>37</v>
      </c>
      <c r="H67" s="205">
        <f>'[2]30'!I69</f>
        <v>0</v>
      </c>
      <c r="I67" s="205">
        <f>'[2]30'!J69</f>
        <v>0</v>
      </c>
      <c r="J67" s="205">
        <f>'[2]30'!K69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'[2]30'!B70</f>
        <v>84</v>
      </c>
      <c r="C68" s="205">
        <f>'[2]30'!C70</f>
        <v>0</v>
      </c>
      <c r="D68" s="205">
        <f>'[2]30'!D70</f>
        <v>0</v>
      </c>
      <c r="E68" s="205">
        <f>'[2]30'!E70</f>
        <v>0</v>
      </c>
      <c r="F68" s="15">
        <f t="shared" si="6"/>
        <v>84</v>
      </c>
      <c r="G68" s="204">
        <f>'[2]30'!H70</f>
        <v>37</v>
      </c>
      <c r="H68" s="205">
        <f>'[2]30'!I70</f>
        <v>0</v>
      </c>
      <c r="I68" s="205">
        <f>'[2]30'!J70</f>
        <v>0</v>
      </c>
      <c r="J68" s="205">
        <f>'[2]30'!K70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'[2]30'!B71</f>
        <v>84</v>
      </c>
      <c r="C69" s="205">
        <f>'[2]30'!C71</f>
        <v>0</v>
      </c>
      <c r="D69" s="205">
        <f>'[2]30'!D71</f>
        <v>0</v>
      </c>
      <c r="E69" s="205">
        <f>'[2]30'!E71</f>
        <v>0</v>
      </c>
      <c r="F69" s="15">
        <f t="shared" ref="F69:F98" si="16">SUM(B69:E69)</f>
        <v>84</v>
      </c>
      <c r="G69" s="204">
        <f>'[2]30'!H71</f>
        <v>37</v>
      </c>
      <c r="H69" s="205">
        <f>'[2]30'!I71</f>
        <v>0</v>
      </c>
      <c r="I69" s="205">
        <f>'[2]30'!J71</f>
        <v>0</v>
      </c>
      <c r="J69" s="205">
        <f>'[2]30'!K71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'[2]30'!B72</f>
        <v>84</v>
      </c>
      <c r="C70" s="205">
        <f>'[2]30'!C72</f>
        <v>0</v>
      </c>
      <c r="D70" s="205">
        <f>'[2]30'!D72</f>
        <v>0</v>
      </c>
      <c r="E70" s="205">
        <f>'[2]30'!E72</f>
        <v>0</v>
      </c>
      <c r="F70" s="15">
        <f t="shared" si="16"/>
        <v>84</v>
      </c>
      <c r="G70" s="204">
        <f>'[2]30'!H72</f>
        <v>37</v>
      </c>
      <c r="H70" s="205">
        <f>'[2]30'!I72</f>
        <v>0</v>
      </c>
      <c r="I70" s="205">
        <f>'[2]30'!J72</f>
        <v>0</v>
      </c>
      <c r="J70" s="205">
        <f>'[2]30'!K72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'[2]30'!B73</f>
        <v>84</v>
      </c>
      <c r="C71" s="205">
        <f>'[2]30'!C73</f>
        <v>0</v>
      </c>
      <c r="D71" s="205">
        <f>'[2]30'!D73</f>
        <v>0</v>
      </c>
      <c r="E71" s="205">
        <f>'[2]30'!E73</f>
        <v>0</v>
      </c>
      <c r="F71" s="15">
        <f t="shared" si="16"/>
        <v>84</v>
      </c>
      <c r="G71" s="204">
        <f>'[2]30'!H73</f>
        <v>37</v>
      </c>
      <c r="H71" s="205">
        <f>'[2]30'!I73</f>
        <v>0</v>
      </c>
      <c r="I71" s="205">
        <f>'[2]30'!J73</f>
        <v>0</v>
      </c>
      <c r="J71" s="205">
        <f>'[2]30'!K73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'[2]30'!B74</f>
        <v>84</v>
      </c>
      <c r="C72" s="205">
        <f>'[2]30'!C74</f>
        <v>0</v>
      </c>
      <c r="D72" s="205">
        <f>'[2]30'!D74</f>
        <v>0</v>
      </c>
      <c r="E72" s="205">
        <f>'[2]30'!E74</f>
        <v>0</v>
      </c>
      <c r="F72" s="15">
        <f t="shared" si="16"/>
        <v>84</v>
      </c>
      <c r="G72" s="204">
        <f>'[2]30'!H74</f>
        <v>38</v>
      </c>
      <c r="H72" s="205">
        <f>'[2]30'!I74</f>
        <v>0</v>
      </c>
      <c r="I72" s="205">
        <f>'[2]30'!J74</f>
        <v>0</v>
      </c>
      <c r="J72" s="205">
        <f>'[2]30'!K74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'[2]30'!B75</f>
        <v>84</v>
      </c>
      <c r="C73" s="205">
        <f>'[2]30'!C75</f>
        <v>0</v>
      </c>
      <c r="D73" s="205">
        <f>'[2]30'!D75</f>
        <v>0</v>
      </c>
      <c r="E73" s="205">
        <f>'[2]30'!E75</f>
        <v>0</v>
      </c>
      <c r="F73" s="15">
        <f t="shared" si="16"/>
        <v>84</v>
      </c>
      <c r="G73" s="204">
        <f>'[2]30'!H75</f>
        <v>38</v>
      </c>
      <c r="H73" s="205">
        <f>'[2]30'!I75</f>
        <v>0</v>
      </c>
      <c r="I73" s="205">
        <f>'[2]30'!J75</f>
        <v>0</v>
      </c>
      <c r="J73" s="205">
        <f>'[2]30'!K75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'[2]30'!B76</f>
        <v>84</v>
      </c>
      <c r="C74" s="205">
        <f>'[2]30'!C76</f>
        <v>0</v>
      </c>
      <c r="D74" s="205">
        <f>'[2]30'!D76</f>
        <v>0</v>
      </c>
      <c r="E74" s="205">
        <f>'[2]30'!E76</f>
        <v>0</v>
      </c>
      <c r="F74" s="15">
        <f t="shared" si="16"/>
        <v>84</v>
      </c>
      <c r="G74" s="204">
        <f>'[2]30'!H76</f>
        <v>38</v>
      </c>
      <c r="H74" s="205">
        <f>'[2]30'!I76</f>
        <v>0</v>
      </c>
      <c r="I74" s="205">
        <f>'[2]30'!J76</f>
        <v>0</v>
      </c>
      <c r="J74" s="205">
        <f>'[2]30'!K76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'[2]30'!B77</f>
        <v>84</v>
      </c>
      <c r="C75" s="205">
        <f>'[2]30'!C77</f>
        <v>0</v>
      </c>
      <c r="D75" s="205">
        <f>'[2]30'!D77</f>
        <v>0</v>
      </c>
      <c r="E75" s="205">
        <f>'[2]30'!E77</f>
        <v>0</v>
      </c>
      <c r="F75" s="15">
        <f t="shared" si="16"/>
        <v>84</v>
      </c>
      <c r="G75" s="204">
        <f>'[2]30'!H77</f>
        <v>38</v>
      </c>
      <c r="H75" s="205">
        <f>'[2]30'!I77</f>
        <v>0</v>
      </c>
      <c r="I75" s="205">
        <f>'[2]30'!J77</f>
        <v>0</v>
      </c>
      <c r="J75" s="205">
        <f>'[2]30'!K77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'[2]30'!B78</f>
        <v>84</v>
      </c>
      <c r="C76" s="205">
        <f>'[2]30'!C78</f>
        <v>0</v>
      </c>
      <c r="D76" s="205">
        <f>'[2]30'!D78</f>
        <v>0</v>
      </c>
      <c r="E76" s="205">
        <f>'[2]30'!E78</f>
        <v>0</v>
      </c>
      <c r="F76" s="15">
        <f t="shared" si="16"/>
        <v>84</v>
      </c>
      <c r="G76" s="204">
        <f>'[2]30'!H78</f>
        <v>38</v>
      </c>
      <c r="H76" s="205">
        <f>'[2]30'!I78</f>
        <v>0</v>
      </c>
      <c r="I76" s="205">
        <f>'[2]30'!J78</f>
        <v>0</v>
      </c>
      <c r="J76" s="205">
        <f>'[2]30'!K78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'[2]30'!B79</f>
        <v>84</v>
      </c>
      <c r="C77" s="205">
        <f>'[2]30'!C79</f>
        <v>0</v>
      </c>
      <c r="D77" s="205">
        <f>'[2]30'!D79</f>
        <v>0</v>
      </c>
      <c r="E77" s="205">
        <f>'[2]30'!E79</f>
        <v>0</v>
      </c>
      <c r="F77" s="15">
        <f t="shared" si="16"/>
        <v>84</v>
      </c>
      <c r="G77" s="204">
        <f>'[2]30'!H79</f>
        <v>38</v>
      </c>
      <c r="H77" s="205">
        <f>'[2]30'!I79</f>
        <v>0</v>
      </c>
      <c r="I77" s="205">
        <f>'[2]30'!J79</f>
        <v>0</v>
      </c>
      <c r="J77" s="205">
        <f>'[2]30'!K79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'[2]30'!B80</f>
        <v>84</v>
      </c>
      <c r="C78" s="205">
        <f>'[2]30'!C80</f>
        <v>0</v>
      </c>
      <c r="D78" s="205">
        <f>'[2]30'!D80</f>
        <v>0</v>
      </c>
      <c r="E78" s="205">
        <f>'[2]30'!E80</f>
        <v>0</v>
      </c>
      <c r="F78" s="15">
        <f t="shared" si="16"/>
        <v>84</v>
      </c>
      <c r="G78" s="204">
        <f>'[2]30'!H80</f>
        <v>38</v>
      </c>
      <c r="H78" s="205">
        <f>'[2]30'!I80</f>
        <v>0</v>
      </c>
      <c r="I78" s="205">
        <f>'[2]30'!J80</f>
        <v>0</v>
      </c>
      <c r="J78" s="205">
        <f>'[2]30'!K80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'[2]30'!B81</f>
        <v>84</v>
      </c>
      <c r="C79" s="205">
        <f>'[2]30'!C81</f>
        <v>0</v>
      </c>
      <c r="D79" s="205">
        <f>'[2]30'!D81</f>
        <v>0</v>
      </c>
      <c r="E79" s="205">
        <f>'[2]30'!E81</f>
        <v>0</v>
      </c>
      <c r="F79" s="15">
        <f t="shared" si="16"/>
        <v>84</v>
      </c>
      <c r="G79" s="204">
        <f>'[2]30'!H81</f>
        <v>38</v>
      </c>
      <c r="H79" s="205">
        <f>'[2]30'!I81</f>
        <v>0</v>
      </c>
      <c r="I79" s="205">
        <f>'[2]30'!J81</f>
        <v>0</v>
      </c>
      <c r="J79" s="205">
        <f>'[2]30'!K81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'[2]30'!B82</f>
        <v>84</v>
      </c>
      <c r="C80" s="205">
        <f>'[2]30'!C82</f>
        <v>0</v>
      </c>
      <c r="D80" s="205">
        <f>'[2]30'!D82</f>
        <v>0</v>
      </c>
      <c r="E80" s="205">
        <f>'[2]30'!E82</f>
        <v>0</v>
      </c>
      <c r="F80" s="15">
        <f t="shared" si="16"/>
        <v>84</v>
      </c>
      <c r="G80" s="204">
        <f>'[2]30'!H82</f>
        <v>38</v>
      </c>
      <c r="H80" s="205">
        <f>'[2]30'!I82</f>
        <v>0</v>
      </c>
      <c r="I80" s="205">
        <f>'[2]30'!J82</f>
        <v>0</v>
      </c>
      <c r="J80" s="205">
        <f>'[2]30'!K82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'[2]30'!B83</f>
        <v>84</v>
      </c>
      <c r="C81" s="205">
        <f>'[2]30'!C83</f>
        <v>0</v>
      </c>
      <c r="D81" s="205">
        <f>'[2]30'!D83</f>
        <v>0</v>
      </c>
      <c r="E81" s="205">
        <f>'[2]30'!E83</f>
        <v>0</v>
      </c>
      <c r="F81" s="15">
        <f t="shared" si="16"/>
        <v>84</v>
      </c>
      <c r="G81" s="204">
        <f>'[2]30'!H83</f>
        <v>38</v>
      </c>
      <c r="H81" s="205">
        <f>'[2]30'!I83</f>
        <v>0</v>
      </c>
      <c r="I81" s="205">
        <f>'[2]30'!J83</f>
        <v>0</v>
      </c>
      <c r="J81" s="205">
        <f>'[2]30'!K83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'[2]30'!B84</f>
        <v>84</v>
      </c>
      <c r="C82" s="205">
        <f>'[2]30'!C84</f>
        <v>0</v>
      </c>
      <c r="D82" s="205">
        <f>'[2]30'!D84</f>
        <v>0</v>
      </c>
      <c r="E82" s="205">
        <f>'[2]30'!E84</f>
        <v>0</v>
      </c>
      <c r="F82" s="15">
        <f t="shared" si="16"/>
        <v>84</v>
      </c>
      <c r="G82" s="204">
        <f>'[2]30'!H84</f>
        <v>38</v>
      </c>
      <c r="H82" s="205">
        <f>'[2]30'!I84</f>
        <v>0</v>
      </c>
      <c r="I82" s="205">
        <f>'[2]30'!J84</f>
        <v>0</v>
      </c>
      <c r="J82" s="205">
        <f>'[2]30'!K84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'[2]30'!B85</f>
        <v>84</v>
      </c>
      <c r="C83" s="205">
        <f>'[2]30'!C85</f>
        <v>0</v>
      </c>
      <c r="D83" s="205">
        <f>'[2]30'!D85</f>
        <v>0</v>
      </c>
      <c r="E83" s="205">
        <f>'[2]30'!E85</f>
        <v>0</v>
      </c>
      <c r="F83" s="15">
        <f t="shared" si="16"/>
        <v>84</v>
      </c>
      <c r="G83" s="204">
        <f>'[2]30'!H85</f>
        <v>38</v>
      </c>
      <c r="H83" s="205">
        <f>'[2]30'!I85</f>
        <v>0</v>
      </c>
      <c r="I83" s="205">
        <f>'[2]30'!J85</f>
        <v>0</v>
      </c>
      <c r="J83" s="205">
        <f>'[2]30'!K85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'[2]30'!B86</f>
        <v>84</v>
      </c>
      <c r="C84" s="205">
        <f>'[2]30'!C86</f>
        <v>0</v>
      </c>
      <c r="D84" s="205">
        <f>'[2]30'!D86</f>
        <v>0</v>
      </c>
      <c r="E84" s="205">
        <f>'[2]30'!E86</f>
        <v>0</v>
      </c>
      <c r="F84" s="15">
        <f t="shared" si="16"/>
        <v>84</v>
      </c>
      <c r="G84" s="204">
        <f>'[2]30'!H86</f>
        <v>38</v>
      </c>
      <c r="H84" s="205">
        <f>'[2]30'!I86</f>
        <v>0</v>
      </c>
      <c r="I84" s="205">
        <f>'[2]30'!J86</f>
        <v>0</v>
      </c>
      <c r="J84" s="205">
        <f>'[2]30'!K86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'[2]30'!B87</f>
        <v>84</v>
      </c>
      <c r="C85" s="205">
        <f>'[2]30'!C87</f>
        <v>0</v>
      </c>
      <c r="D85" s="205">
        <f>'[2]30'!D87</f>
        <v>0</v>
      </c>
      <c r="E85" s="205">
        <f>'[2]30'!E87</f>
        <v>0</v>
      </c>
      <c r="F85" s="15">
        <f t="shared" si="16"/>
        <v>84</v>
      </c>
      <c r="G85" s="204">
        <f>'[2]30'!H87</f>
        <v>38</v>
      </c>
      <c r="H85" s="205">
        <f>'[2]30'!I87</f>
        <v>0</v>
      </c>
      <c r="I85" s="205">
        <f>'[2]30'!J87</f>
        <v>0</v>
      </c>
      <c r="J85" s="205">
        <f>'[2]30'!K87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'[2]30'!B88</f>
        <v>84</v>
      </c>
      <c r="C86" s="205">
        <f>'[2]30'!C88</f>
        <v>0</v>
      </c>
      <c r="D86" s="205">
        <f>'[2]30'!D88</f>
        <v>0</v>
      </c>
      <c r="E86" s="205">
        <f>'[2]30'!E88</f>
        <v>0</v>
      </c>
      <c r="F86" s="15">
        <f t="shared" si="16"/>
        <v>84</v>
      </c>
      <c r="G86" s="204">
        <f>'[2]30'!H88</f>
        <v>38</v>
      </c>
      <c r="H86" s="205">
        <f>'[2]30'!I88</f>
        <v>0</v>
      </c>
      <c r="I86" s="205">
        <f>'[2]30'!J88</f>
        <v>0</v>
      </c>
      <c r="J86" s="205">
        <f>'[2]30'!K88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'[2]30'!B89</f>
        <v>84</v>
      </c>
      <c r="C87" s="205">
        <f>'[2]30'!C89</f>
        <v>0</v>
      </c>
      <c r="D87" s="205">
        <f>'[2]30'!D89</f>
        <v>0</v>
      </c>
      <c r="E87" s="205">
        <f>'[2]30'!E89</f>
        <v>0</v>
      </c>
      <c r="F87" s="15">
        <f t="shared" si="16"/>
        <v>84</v>
      </c>
      <c r="G87" s="204">
        <f>'[2]30'!H89</f>
        <v>38</v>
      </c>
      <c r="H87" s="205">
        <f>'[2]30'!I89</f>
        <v>0</v>
      </c>
      <c r="I87" s="205">
        <f>'[2]30'!J89</f>
        <v>0</v>
      </c>
      <c r="J87" s="205">
        <f>'[2]30'!K89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'[2]30'!B90</f>
        <v>84</v>
      </c>
      <c r="C88" s="205">
        <f>'[2]30'!C90</f>
        <v>0</v>
      </c>
      <c r="D88" s="205">
        <f>'[2]30'!D90</f>
        <v>0</v>
      </c>
      <c r="E88" s="205">
        <f>'[2]30'!E90</f>
        <v>0</v>
      </c>
      <c r="F88" s="15">
        <f t="shared" si="16"/>
        <v>84</v>
      </c>
      <c r="G88" s="204">
        <f>'[2]30'!H90</f>
        <v>38</v>
      </c>
      <c r="H88" s="205">
        <f>'[2]30'!I90</f>
        <v>0</v>
      </c>
      <c r="I88" s="205">
        <f>'[2]30'!J90</f>
        <v>0</v>
      </c>
      <c r="J88" s="205">
        <f>'[2]30'!K90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'[2]30'!B91</f>
        <v>84</v>
      </c>
      <c r="C89" s="205">
        <f>'[2]30'!C91</f>
        <v>0</v>
      </c>
      <c r="D89" s="205">
        <f>'[2]30'!D91</f>
        <v>0</v>
      </c>
      <c r="E89" s="205">
        <f>'[2]30'!E91</f>
        <v>0</v>
      </c>
      <c r="F89" s="15">
        <f t="shared" si="16"/>
        <v>84</v>
      </c>
      <c r="G89" s="204">
        <f>'[2]30'!H91</f>
        <v>38</v>
      </c>
      <c r="H89" s="205">
        <f>'[2]30'!I91</f>
        <v>0</v>
      </c>
      <c r="I89" s="205">
        <f>'[2]30'!J91</f>
        <v>0</v>
      </c>
      <c r="J89" s="205">
        <f>'[2]30'!K91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'[2]30'!B92</f>
        <v>84</v>
      </c>
      <c r="C90" s="205">
        <f>'[2]30'!C92</f>
        <v>0</v>
      </c>
      <c r="D90" s="205">
        <f>'[2]30'!D92</f>
        <v>0</v>
      </c>
      <c r="E90" s="205">
        <f>'[2]30'!E92</f>
        <v>0</v>
      </c>
      <c r="F90" s="15">
        <f t="shared" si="16"/>
        <v>84</v>
      </c>
      <c r="G90" s="204">
        <f>'[2]30'!H92</f>
        <v>38</v>
      </c>
      <c r="H90" s="205">
        <f>'[2]30'!I92</f>
        <v>0</v>
      </c>
      <c r="I90" s="205">
        <f>'[2]30'!J92</f>
        <v>0</v>
      </c>
      <c r="J90" s="205">
        <f>'[2]30'!K92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'[2]30'!B93</f>
        <v>84</v>
      </c>
      <c r="C91" s="205">
        <f>'[2]30'!C93</f>
        <v>0</v>
      </c>
      <c r="D91" s="205">
        <f>'[2]30'!D93</f>
        <v>0</v>
      </c>
      <c r="E91" s="205">
        <f>'[2]30'!E93</f>
        <v>0</v>
      </c>
      <c r="F91" s="15">
        <f t="shared" si="16"/>
        <v>84</v>
      </c>
      <c r="G91" s="204">
        <f>'[2]30'!H93</f>
        <v>39</v>
      </c>
      <c r="H91" s="205">
        <f>'[2]30'!I93</f>
        <v>0</v>
      </c>
      <c r="I91" s="205">
        <f>'[2]30'!J93</f>
        <v>0</v>
      </c>
      <c r="J91" s="205">
        <f>'[2]30'!K93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'[2]30'!B94</f>
        <v>84</v>
      </c>
      <c r="C92" s="205">
        <f>'[2]30'!C94</f>
        <v>0</v>
      </c>
      <c r="D92" s="205">
        <f>'[2]30'!D94</f>
        <v>0</v>
      </c>
      <c r="E92" s="205">
        <f>'[2]30'!E94</f>
        <v>0</v>
      </c>
      <c r="F92" s="15">
        <f t="shared" si="16"/>
        <v>84</v>
      </c>
      <c r="G92" s="204">
        <f>'[2]30'!H94</f>
        <v>39</v>
      </c>
      <c r="H92" s="205">
        <f>'[2]30'!I94</f>
        <v>0</v>
      </c>
      <c r="I92" s="205">
        <f>'[2]30'!J94</f>
        <v>0</v>
      </c>
      <c r="J92" s="205">
        <f>'[2]30'!K94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'[2]30'!B95</f>
        <v>84</v>
      </c>
      <c r="C93" s="205">
        <f>'[2]30'!C95</f>
        <v>0</v>
      </c>
      <c r="D93" s="205">
        <f>'[2]30'!D95</f>
        <v>0</v>
      </c>
      <c r="E93" s="205">
        <f>'[2]30'!E95</f>
        <v>0</v>
      </c>
      <c r="F93" s="15">
        <f t="shared" si="16"/>
        <v>84</v>
      </c>
      <c r="G93" s="204">
        <f>'[2]30'!H95</f>
        <v>39</v>
      </c>
      <c r="H93" s="205">
        <f>'[2]30'!I95</f>
        <v>0</v>
      </c>
      <c r="I93" s="205">
        <f>'[2]30'!J95</f>
        <v>0</v>
      </c>
      <c r="J93" s="205">
        <f>'[2]30'!K95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'[2]30'!B96</f>
        <v>84</v>
      </c>
      <c r="C94" s="205">
        <f>'[2]30'!C96</f>
        <v>0</v>
      </c>
      <c r="D94" s="205">
        <f>'[2]30'!D96</f>
        <v>0</v>
      </c>
      <c r="E94" s="205">
        <f>'[2]30'!E96</f>
        <v>0</v>
      </c>
      <c r="F94" s="15">
        <f t="shared" si="16"/>
        <v>84</v>
      </c>
      <c r="G94" s="204">
        <f>'[2]30'!H96</f>
        <v>39</v>
      </c>
      <c r="H94" s="205">
        <f>'[2]30'!I96</f>
        <v>0</v>
      </c>
      <c r="I94" s="205">
        <f>'[2]30'!J96</f>
        <v>0</v>
      </c>
      <c r="J94" s="205">
        <f>'[2]30'!K96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'[2]30'!B97</f>
        <v>84</v>
      </c>
      <c r="C95" s="205">
        <f>'[2]30'!C97</f>
        <v>0</v>
      </c>
      <c r="D95" s="205">
        <f>'[2]30'!D97</f>
        <v>0</v>
      </c>
      <c r="E95" s="205">
        <f>'[2]30'!E97</f>
        <v>0</v>
      </c>
      <c r="F95" s="15">
        <f t="shared" si="16"/>
        <v>84</v>
      </c>
      <c r="G95" s="204">
        <f>'[2]30'!H97</f>
        <v>39</v>
      </c>
      <c r="H95" s="205">
        <f>'[2]30'!I97</f>
        <v>0</v>
      </c>
      <c r="I95" s="205">
        <f>'[2]30'!J97</f>
        <v>0</v>
      </c>
      <c r="J95" s="205">
        <f>'[2]30'!K97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'[2]30'!B98</f>
        <v>84</v>
      </c>
      <c r="C96" s="205">
        <f>'[2]30'!C98</f>
        <v>0</v>
      </c>
      <c r="D96" s="205">
        <f>'[2]30'!D98</f>
        <v>0</v>
      </c>
      <c r="E96" s="205">
        <f>'[2]30'!E98</f>
        <v>0</v>
      </c>
      <c r="F96" s="15">
        <f t="shared" si="16"/>
        <v>84</v>
      </c>
      <c r="G96" s="204">
        <f>'[2]30'!H98</f>
        <v>39</v>
      </c>
      <c r="H96" s="205">
        <f>'[2]30'!I98</f>
        <v>0</v>
      </c>
      <c r="I96" s="205">
        <f>'[2]30'!J98</f>
        <v>0</v>
      </c>
      <c r="J96" s="205">
        <f>'[2]30'!K98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'[2]30'!B99</f>
        <v>84</v>
      </c>
      <c r="C97" s="205">
        <f>'[2]30'!C99</f>
        <v>0</v>
      </c>
      <c r="D97" s="205">
        <f>'[2]30'!D99</f>
        <v>0</v>
      </c>
      <c r="E97" s="205">
        <f>'[2]30'!E99</f>
        <v>0</v>
      </c>
      <c r="F97" s="15">
        <f t="shared" si="16"/>
        <v>84</v>
      </c>
      <c r="G97" s="204">
        <f>'[2]30'!H99</f>
        <v>39</v>
      </c>
      <c r="H97" s="205">
        <f>'[2]30'!I99</f>
        <v>0</v>
      </c>
      <c r="I97" s="205">
        <f>'[2]30'!J99</f>
        <v>0</v>
      </c>
      <c r="J97" s="205">
        <f>'[2]30'!K99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'[2]30'!B100</f>
        <v>84</v>
      </c>
      <c r="C98" s="205">
        <f>'[2]30'!C100</f>
        <v>0</v>
      </c>
      <c r="D98" s="205">
        <f>'[2]30'!D100</f>
        <v>0</v>
      </c>
      <c r="E98" s="205">
        <f>'[2]30'!E100</f>
        <v>0</v>
      </c>
      <c r="F98" s="15">
        <f t="shared" si="16"/>
        <v>84</v>
      </c>
      <c r="G98" s="204">
        <f>'[2]30'!H100</f>
        <v>39</v>
      </c>
      <c r="H98" s="205">
        <f>'[2]30'!I100</f>
        <v>0</v>
      </c>
      <c r="I98" s="205">
        <f>'[2]30'!J100</f>
        <v>0</v>
      </c>
      <c r="J98" s="205">
        <f>'[2]30'!K100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0.91874999999999996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0.91874999999999996</v>
      </c>
      <c r="L99" s="171">
        <f t="shared" si="17"/>
        <v>2.4E-2</v>
      </c>
      <c r="M99" s="171">
        <f t="shared" si="17"/>
        <v>0.90644999999999998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0.90644999999999998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1040</v>
      </c>
      <c r="G3" s="16">
        <f>'[3]30'!G5</f>
        <v>0</v>
      </c>
      <c r="H3" s="17">
        <f>SUM(B3:G3)</f>
        <v>1360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25.94</v>
      </c>
      <c r="AU3" s="8">
        <v>25.94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25.94</v>
      </c>
      <c r="BM3" s="8">
        <f>AU3</f>
        <v>25.94</v>
      </c>
      <c r="BN3" s="8">
        <f>BC3</f>
        <v>26.99</v>
      </c>
      <c r="BO3" s="8">
        <f>BJ3</f>
        <v>26.99</v>
      </c>
      <c r="BP3" s="182">
        <f>BL3-BN3</f>
        <v>-1.0499999999999972</v>
      </c>
      <c r="BQ3" s="182">
        <f>BM3-BO3</f>
        <v>-1.0499999999999972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1040</v>
      </c>
      <c r="G4" s="16">
        <f>'[3]30'!G6</f>
        <v>0</v>
      </c>
      <c r="H4" s="17">
        <f>SUM(B4:G4)</f>
        <v>1360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25.94</v>
      </c>
      <c r="AU4" s="8">
        <v>25.94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25.94</v>
      </c>
      <c r="BM4" s="8">
        <f t="shared" ref="BM4:BM67" si="22">AU4</f>
        <v>25.94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-1.0499999999999972</v>
      </c>
      <c r="BQ4" s="182">
        <f t="shared" ref="BQ4:BQ67" si="26">BM4-BO4</f>
        <v>-1.0499999999999972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1040</v>
      </c>
      <c r="G5" s="16">
        <f>'[3]30'!G7</f>
        <v>0</v>
      </c>
      <c r="H5" s="17">
        <f t="shared" ref="H5:H68" si="27">SUM(B5:G5)</f>
        <v>1360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25.94</v>
      </c>
      <c r="AU5" s="8">
        <v>25.94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25.94</v>
      </c>
      <c r="BM5" s="8">
        <f t="shared" si="22"/>
        <v>25.94</v>
      </c>
      <c r="BN5" s="8">
        <f t="shared" si="23"/>
        <v>26.99</v>
      </c>
      <c r="BO5" s="8">
        <f t="shared" si="24"/>
        <v>26.99</v>
      </c>
      <c r="BP5" s="182">
        <f t="shared" si="25"/>
        <v>-1.0499999999999972</v>
      </c>
      <c r="BQ5" s="182">
        <f t="shared" si="26"/>
        <v>-1.0499999999999972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1040</v>
      </c>
      <c r="G6" s="16">
        <f>'[3]30'!G8</f>
        <v>0</v>
      </c>
      <c r="H6" s="17">
        <f t="shared" si="27"/>
        <v>1360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25.94</v>
      </c>
      <c r="AU6" s="8">
        <v>25.94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25.94</v>
      </c>
      <c r="BM6" s="8">
        <f t="shared" si="22"/>
        <v>25.94</v>
      </c>
      <c r="BN6" s="8">
        <f t="shared" si="23"/>
        <v>26.99</v>
      </c>
      <c r="BO6" s="8">
        <f t="shared" si="24"/>
        <v>26.99</v>
      </c>
      <c r="BP6" s="182">
        <f t="shared" si="25"/>
        <v>-1.0499999999999972</v>
      </c>
      <c r="BQ6" s="182">
        <f t="shared" si="26"/>
        <v>-1.0499999999999972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1040</v>
      </c>
      <c r="G7" s="16">
        <f>'[3]30'!G9</f>
        <v>0</v>
      </c>
      <c r="H7" s="17">
        <f t="shared" si="27"/>
        <v>1360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25.94</v>
      </c>
      <c r="AU7" s="8">
        <v>25.94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25.94</v>
      </c>
      <c r="BM7" s="8">
        <f t="shared" si="22"/>
        <v>25.94</v>
      </c>
      <c r="BN7" s="8">
        <f t="shared" si="23"/>
        <v>26.99</v>
      </c>
      <c r="BO7" s="8">
        <f t="shared" si="24"/>
        <v>26.99</v>
      </c>
      <c r="BP7" s="182">
        <f t="shared" si="25"/>
        <v>-1.0499999999999972</v>
      </c>
      <c r="BQ7" s="182">
        <f t="shared" si="26"/>
        <v>-1.0499999999999972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1040</v>
      </c>
      <c r="G8" s="16">
        <f>'[3]30'!G10</f>
        <v>0</v>
      </c>
      <c r="H8" s="17">
        <f t="shared" si="27"/>
        <v>1360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25.94</v>
      </c>
      <c r="AU8" s="8">
        <v>25.94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25.94</v>
      </c>
      <c r="BM8" s="8">
        <f t="shared" si="22"/>
        <v>25.94</v>
      </c>
      <c r="BN8" s="8">
        <f t="shared" si="23"/>
        <v>26.99</v>
      </c>
      <c r="BO8" s="8">
        <f t="shared" si="24"/>
        <v>26.99</v>
      </c>
      <c r="BP8" s="182">
        <f t="shared" si="25"/>
        <v>-1.0499999999999972</v>
      </c>
      <c r="BQ8" s="182">
        <f t="shared" si="26"/>
        <v>-1.0499999999999972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1040</v>
      </c>
      <c r="G9" s="16">
        <f>'[3]30'!G11</f>
        <v>0</v>
      </c>
      <c r="H9" s="17">
        <f t="shared" si="27"/>
        <v>1360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25.94</v>
      </c>
      <c r="AU9" s="8">
        <v>25.94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25.94</v>
      </c>
      <c r="BM9" s="8">
        <f t="shared" si="22"/>
        <v>25.94</v>
      </c>
      <c r="BN9" s="8">
        <f t="shared" si="23"/>
        <v>26.99</v>
      </c>
      <c r="BO9" s="8">
        <f t="shared" si="24"/>
        <v>26.99</v>
      </c>
      <c r="BP9" s="182">
        <f t="shared" si="25"/>
        <v>-1.0499999999999972</v>
      </c>
      <c r="BQ9" s="182">
        <f t="shared" si="26"/>
        <v>-1.0499999999999972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1040</v>
      </c>
      <c r="G10" s="16">
        <f>'[3]30'!G12</f>
        <v>0</v>
      </c>
      <c r="H10" s="17">
        <f t="shared" si="27"/>
        <v>1360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25.94</v>
      </c>
      <c r="AU10" s="8">
        <v>25.94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25.94</v>
      </c>
      <c r="BM10" s="8">
        <f t="shared" si="22"/>
        <v>25.94</v>
      </c>
      <c r="BN10" s="8">
        <f t="shared" si="23"/>
        <v>26.99</v>
      </c>
      <c r="BO10" s="8">
        <f t="shared" si="24"/>
        <v>26.99</v>
      </c>
      <c r="BP10" s="182">
        <f t="shared" si="25"/>
        <v>-1.0499999999999972</v>
      </c>
      <c r="BQ10" s="182">
        <f t="shared" si="26"/>
        <v>-1.0499999999999972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1040</v>
      </c>
      <c r="G11" s="16">
        <f>'[3]30'!G13</f>
        <v>0</v>
      </c>
      <c r="H11" s="17">
        <f t="shared" si="27"/>
        <v>1360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25.94</v>
      </c>
      <c r="AU11" s="8">
        <v>25.94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25.94</v>
      </c>
      <c r="BM11" s="8">
        <f t="shared" si="22"/>
        <v>25.94</v>
      </c>
      <c r="BN11" s="8">
        <f t="shared" si="23"/>
        <v>26.99</v>
      </c>
      <c r="BO11" s="8">
        <f t="shared" si="24"/>
        <v>26.99</v>
      </c>
      <c r="BP11" s="182">
        <f t="shared" si="25"/>
        <v>-1.0499999999999972</v>
      </c>
      <c r="BQ11" s="182">
        <f t="shared" si="26"/>
        <v>-1.0499999999999972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1040</v>
      </c>
      <c r="G12" s="16">
        <f>'[3]30'!G14</f>
        <v>0</v>
      </c>
      <c r="H12" s="17">
        <f t="shared" si="27"/>
        <v>1360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25.39</v>
      </c>
      <c r="AU12" s="8">
        <v>30.76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25.39</v>
      </c>
      <c r="BM12" s="8">
        <f t="shared" si="22"/>
        <v>30.76</v>
      </c>
      <c r="BN12" s="8">
        <f t="shared" si="23"/>
        <v>26.99</v>
      </c>
      <c r="BO12" s="8">
        <f t="shared" si="24"/>
        <v>26.99</v>
      </c>
      <c r="BP12" s="182">
        <f t="shared" si="25"/>
        <v>-1.5999999999999979</v>
      </c>
      <c r="BQ12" s="182">
        <f t="shared" si="26"/>
        <v>3.7700000000000031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1040</v>
      </c>
      <c r="G13" s="16">
        <f>'[3]30'!G15</f>
        <v>0</v>
      </c>
      <c r="H13" s="17">
        <f t="shared" si="27"/>
        <v>1360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25.39</v>
      </c>
      <c r="AU13" s="8">
        <v>30.76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25.39</v>
      </c>
      <c r="BM13" s="8">
        <f t="shared" si="22"/>
        <v>30.76</v>
      </c>
      <c r="BN13" s="8">
        <f t="shared" si="23"/>
        <v>26.99</v>
      </c>
      <c r="BO13" s="8">
        <f t="shared" si="24"/>
        <v>26.99</v>
      </c>
      <c r="BP13" s="182">
        <f t="shared" si="25"/>
        <v>-1.5999999999999979</v>
      </c>
      <c r="BQ13" s="182">
        <f t="shared" si="26"/>
        <v>3.7700000000000031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1040</v>
      </c>
      <c r="G14" s="16">
        <f>'[3]30'!G16</f>
        <v>0</v>
      </c>
      <c r="H14" s="17">
        <f t="shared" si="27"/>
        <v>1360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25.39</v>
      </c>
      <c r="AU14" s="8">
        <v>30.76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25.39</v>
      </c>
      <c r="BM14" s="8">
        <f t="shared" si="22"/>
        <v>30.76</v>
      </c>
      <c r="BN14" s="8">
        <f t="shared" si="23"/>
        <v>26.99</v>
      </c>
      <c r="BO14" s="8">
        <f t="shared" si="24"/>
        <v>26.99</v>
      </c>
      <c r="BP14" s="182">
        <f t="shared" si="25"/>
        <v>-1.5999999999999979</v>
      </c>
      <c r="BQ14" s="182">
        <f t="shared" si="26"/>
        <v>3.7700000000000031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1040</v>
      </c>
      <c r="G15" s="16">
        <f>'[3]30'!G17</f>
        <v>0</v>
      </c>
      <c r="H15" s="17">
        <f t="shared" si="27"/>
        <v>1360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25.39</v>
      </c>
      <c r="AU15" s="8">
        <v>30.76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25.39</v>
      </c>
      <c r="BM15" s="8">
        <f t="shared" si="22"/>
        <v>30.76</v>
      </c>
      <c r="BN15" s="8">
        <f t="shared" si="23"/>
        <v>26.99</v>
      </c>
      <c r="BO15" s="8">
        <f t="shared" si="24"/>
        <v>26.99</v>
      </c>
      <c r="BP15" s="182">
        <f t="shared" si="25"/>
        <v>-1.5999999999999979</v>
      </c>
      <c r="BQ15" s="182">
        <f t="shared" si="26"/>
        <v>3.7700000000000031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1040</v>
      </c>
      <c r="G16" s="16">
        <f>'[3]30'!G18</f>
        <v>0</v>
      </c>
      <c r="H16" s="17">
        <f t="shared" si="27"/>
        <v>1360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23.46</v>
      </c>
      <c r="AU16" s="8">
        <v>30.76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23.46</v>
      </c>
      <c r="BM16" s="8">
        <f t="shared" si="22"/>
        <v>30.76</v>
      </c>
      <c r="BN16" s="8">
        <f t="shared" si="23"/>
        <v>26.99</v>
      </c>
      <c r="BO16" s="8">
        <f t="shared" si="24"/>
        <v>26.99</v>
      </c>
      <c r="BP16" s="182">
        <f t="shared" si="25"/>
        <v>-3.5299999999999976</v>
      </c>
      <c r="BQ16" s="182">
        <f t="shared" si="26"/>
        <v>3.7700000000000031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1040</v>
      </c>
      <c r="G17" s="16">
        <f>'[3]30'!G19</f>
        <v>0</v>
      </c>
      <c r="H17" s="17">
        <f t="shared" si="27"/>
        <v>1360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23.46</v>
      </c>
      <c r="AU17" s="8">
        <v>30.76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23.46</v>
      </c>
      <c r="BM17" s="8">
        <f t="shared" si="22"/>
        <v>30.76</v>
      </c>
      <c r="BN17" s="8">
        <f t="shared" si="23"/>
        <v>26.99</v>
      </c>
      <c r="BO17" s="8">
        <f t="shared" si="24"/>
        <v>26.99</v>
      </c>
      <c r="BP17" s="182">
        <f t="shared" si="25"/>
        <v>-3.5299999999999976</v>
      </c>
      <c r="BQ17" s="182">
        <f t="shared" si="26"/>
        <v>3.7700000000000031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1040</v>
      </c>
      <c r="G18" s="16">
        <f>'[3]30'!G20</f>
        <v>0</v>
      </c>
      <c r="H18" s="17">
        <f t="shared" si="27"/>
        <v>1360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23.46</v>
      </c>
      <c r="AU18" s="8">
        <v>30.76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23.46</v>
      </c>
      <c r="BM18" s="8">
        <f t="shared" si="22"/>
        <v>30.76</v>
      </c>
      <c r="BN18" s="8">
        <f t="shared" si="23"/>
        <v>26.99</v>
      </c>
      <c r="BO18" s="8">
        <f t="shared" si="24"/>
        <v>26.99</v>
      </c>
      <c r="BP18" s="182">
        <f t="shared" si="25"/>
        <v>-3.5299999999999976</v>
      </c>
      <c r="BQ18" s="182">
        <f t="shared" si="26"/>
        <v>3.7700000000000031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1040</v>
      </c>
      <c r="G19" s="16">
        <f>'[3]30'!G21</f>
        <v>0</v>
      </c>
      <c r="H19" s="17">
        <f t="shared" si="27"/>
        <v>1360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23.46</v>
      </c>
      <c r="AU19" s="8">
        <v>30.76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23.46</v>
      </c>
      <c r="BM19" s="8">
        <f t="shared" si="22"/>
        <v>30.76</v>
      </c>
      <c r="BN19" s="8">
        <f t="shared" si="23"/>
        <v>26.99</v>
      </c>
      <c r="BO19" s="8">
        <f t="shared" si="24"/>
        <v>26.99</v>
      </c>
      <c r="BP19" s="182">
        <f t="shared" si="25"/>
        <v>-3.5299999999999976</v>
      </c>
      <c r="BQ19" s="182">
        <f t="shared" si="26"/>
        <v>3.7700000000000031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1040</v>
      </c>
      <c r="G20" s="16">
        <f>'[3]30'!G22</f>
        <v>0</v>
      </c>
      <c r="H20" s="17">
        <f t="shared" si="27"/>
        <v>1360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23.46</v>
      </c>
      <c r="AU20" s="8">
        <v>30.76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23.46</v>
      </c>
      <c r="BM20" s="8">
        <f t="shared" si="22"/>
        <v>30.76</v>
      </c>
      <c r="BN20" s="8">
        <f t="shared" si="23"/>
        <v>26.99</v>
      </c>
      <c r="BO20" s="8">
        <f t="shared" si="24"/>
        <v>26.99</v>
      </c>
      <c r="BP20" s="182">
        <f t="shared" si="25"/>
        <v>-3.5299999999999976</v>
      </c>
      <c r="BQ20" s="182">
        <f t="shared" si="26"/>
        <v>3.7700000000000031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1040</v>
      </c>
      <c r="G21" s="16">
        <f>'[3]30'!G23</f>
        <v>0</v>
      </c>
      <c r="H21" s="17">
        <f t="shared" si="27"/>
        <v>1360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23.46</v>
      </c>
      <c r="AU21" s="8">
        <v>30.76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23.46</v>
      </c>
      <c r="BM21" s="8">
        <f t="shared" si="22"/>
        <v>30.76</v>
      </c>
      <c r="BN21" s="8">
        <f t="shared" si="23"/>
        <v>26.99</v>
      </c>
      <c r="BO21" s="8">
        <f t="shared" si="24"/>
        <v>26.99</v>
      </c>
      <c r="BP21" s="182">
        <f t="shared" si="25"/>
        <v>-3.5299999999999976</v>
      </c>
      <c r="BQ21" s="182">
        <f t="shared" si="26"/>
        <v>3.7700000000000031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1040</v>
      </c>
      <c r="G22" s="16">
        <f>'[3]30'!G24</f>
        <v>0</v>
      </c>
      <c r="H22" s="17">
        <f t="shared" si="27"/>
        <v>1360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0</v>
      </c>
      <c r="AU22" s="8">
        <v>30.76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0</v>
      </c>
      <c r="BM22" s="8">
        <f t="shared" si="22"/>
        <v>30.76</v>
      </c>
      <c r="BN22" s="8">
        <f t="shared" si="23"/>
        <v>26.99</v>
      </c>
      <c r="BO22" s="8">
        <f t="shared" si="24"/>
        <v>26.99</v>
      </c>
      <c r="BP22" s="182">
        <f t="shared" si="25"/>
        <v>-26.99</v>
      </c>
      <c r="BQ22" s="182">
        <f t="shared" si="26"/>
        <v>3.7700000000000031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1040</v>
      </c>
      <c r="G23" s="16">
        <f>'[3]30'!G25</f>
        <v>0</v>
      </c>
      <c r="H23" s="17">
        <f t="shared" si="27"/>
        <v>1360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0</v>
      </c>
      <c r="AU23" s="8">
        <v>30.76</v>
      </c>
      <c r="AW23" s="207">
        <v>26.42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26.42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0</v>
      </c>
      <c r="BM23" s="8">
        <f t="shared" si="22"/>
        <v>30.76</v>
      </c>
      <c r="BN23" s="8">
        <f t="shared" si="23"/>
        <v>26.42</v>
      </c>
      <c r="BO23" s="8">
        <f t="shared" si="24"/>
        <v>32</v>
      </c>
      <c r="BP23" s="182">
        <f t="shared" si="25"/>
        <v>-26.42</v>
      </c>
      <c r="BQ23" s="182">
        <f t="shared" si="26"/>
        <v>-1.2399999999999984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1040</v>
      </c>
      <c r="G24" s="16">
        <f>'[3]30'!G26</f>
        <v>0</v>
      </c>
      <c r="H24" s="17">
        <f t="shared" si="27"/>
        <v>1360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0</v>
      </c>
      <c r="AU24" s="8">
        <v>30.76</v>
      </c>
      <c r="AW24" s="207">
        <v>26.42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26.42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0</v>
      </c>
      <c r="BM24" s="8">
        <f t="shared" si="22"/>
        <v>30.76</v>
      </c>
      <c r="BN24" s="8">
        <f t="shared" si="23"/>
        <v>26.42</v>
      </c>
      <c r="BO24" s="8">
        <f t="shared" si="24"/>
        <v>32</v>
      </c>
      <c r="BP24" s="182">
        <f t="shared" si="25"/>
        <v>-26.42</v>
      </c>
      <c r="BQ24" s="182">
        <f t="shared" si="26"/>
        <v>-1.2399999999999984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1040</v>
      </c>
      <c r="G25" s="16">
        <f>'[3]30'!G27</f>
        <v>0</v>
      </c>
      <c r="H25" s="17">
        <f t="shared" si="27"/>
        <v>1360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0</v>
      </c>
      <c r="AU25" s="8">
        <v>30.76</v>
      </c>
      <c r="AW25" s="207">
        <v>26.42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26.42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0</v>
      </c>
      <c r="BM25" s="8">
        <f t="shared" si="22"/>
        <v>30.76</v>
      </c>
      <c r="BN25" s="8">
        <f t="shared" si="23"/>
        <v>26.42</v>
      </c>
      <c r="BO25" s="8">
        <f t="shared" si="24"/>
        <v>32</v>
      </c>
      <c r="BP25" s="182">
        <f t="shared" si="25"/>
        <v>-26.42</v>
      </c>
      <c r="BQ25" s="182">
        <f t="shared" si="26"/>
        <v>-1.2399999999999984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1040</v>
      </c>
      <c r="G26" s="16">
        <f>'[3]30'!G28</f>
        <v>0</v>
      </c>
      <c r="H26" s="17">
        <f t="shared" si="27"/>
        <v>1360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0</v>
      </c>
      <c r="AU26" s="8">
        <v>30.76</v>
      </c>
      <c r="AW26" s="207">
        <v>26.42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26.42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0</v>
      </c>
      <c r="BM26" s="8">
        <f t="shared" si="22"/>
        <v>30.76</v>
      </c>
      <c r="BN26" s="8">
        <f t="shared" si="23"/>
        <v>26.42</v>
      </c>
      <c r="BO26" s="8">
        <f t="shared" si="24"/>
        <v>32</v>
      </c>
      <c r="BP26" s="182">
        <f t="shared" si="25"/>
        <v>-26.42</v>
      </c>
      <c r="BQ26" s="182">
        <f t="shared" si="26"/>
        <v>-1.2399999999999984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1040</v>
      </c>
      <c r="G27" s="16">
        <f>'[3]30'!G29</f>
        <v>0</v>
      </c>
      <c r="H27" s="17">
        <f t="shared" si="27"/>
        <v>1360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24.41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24.41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213.59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213.59</v>
      </c>
      <c r="AT27" s="8">
        <v>0</v>
      </c>
      <c r="AU27" s="8">
        <v>30.76</v>
      </c>
      <c r="AW27" s="207">
        <v>24.41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24.41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0</v>
      </c>
      <c r="BM27" s="8">
        <f t="shared" si="22"/>
        <v>30.76</v>
      </c>
      <c r="BN27" s="8">
        <f t="shared" si="23"/>
        <v>24.41</v>
      </c>
      <c r="BO27" s="8">
        <f t="shared" si="24"/>
        <v>32</v>
      </c>
      <c r="BP27" s="182">
        <f t="shared" si="25"/>
        <v>-24.41</v>
      </c>
      <c r="BQ27" s="182">
        <f t="shared" si="26"/>
        <v>-1.2399999999999984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1040</v>
      </c>
      <c r="G28" s="16">
        <f>'[3]30'!G30</f>
        <v>0</v>
      </c>
      <c r="H28" s="17">
        <f t="shared" si="27"/>
        <v>1360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24.41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24.41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213.59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213.59</v>
      </c>
      <c r="AT28" s="8">
        <v>0</v>
      </c>
      <c r="AU28" s="8">
        <v>30.76</v>
      </c>
      <c r="AW28" s="207">
        <v>24.41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24.41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0</v>
      </c>
      <c r="BM28" s="8">
        <f t="shared" si="22"/>
        <v>30.76</v>
      </c>
      <c r="BN28" s="8">
        <f t="shared" si="23"/>
        <v>24.41</v>
      </c>
      <c r="BO28" s="8">
        <f t="shared" si="24"/>
        <v>32</v>
      </c>
      <c r="BP28" s="182">
        <f t="shared" si="25"/>
        <v>-24.41</v>
      </c>
      <c r="BQ28" s="182">
        <f t="shared" si="26"/>
        <v>-1.2399999999999984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1040</v>
      </c>
      <c r="G29" s="16">
        <f>'[3]30'!G31</f>
        <v>0</v>
      </c>
      <c r="H29" s="17">
        <f t="shared" si="27"/>
        <v>1360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24.41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24.41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213.59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213.59</v>
      </c>
      <c r="AT29" s="8">
        <v>0</v>
      </c>
      <c r="AU29" s="8">
        <v>30.76</v>
      </c>
      <c r="AW29" s="207">
        <v>24.41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24.41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0</v>
      </c>
      <c r="BM29" s="8">
        <f t="shared" si="22"/>
        <v>30.76</v>
      </c>
      <c r="BN29" s="8">
        <f t="shared" si="23"/>
        <v>24.41</v>
      </c>
      <c r="BO29" s="8">
        <f t="shared" si="24"/>
        <v>32</v>
      </c>
      <c r="BP29" s="182">
        <f t="shared" si="25"/>
        <v>-24.41</v>
      </c>
      <c r="BQ29" s="182">
        <f t="shared" si="26"/>
        <v>-1.2399999999999984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1040</v>
      </c>
      <c r="G30" s="16">
        <f>'[3]30'!G32</f>
        <v>0</v>
      </c>
      <c r="H30" s="17">
        <f t="shared" si="27"/>
        <v>1360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24.41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24.41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213.59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213.59</v>
      </c>
      <c r="AT30" s="8">
        <v>0</v>
      </c>
      <c r="AU30" s="8">
        <v>30.76</v>
      </c>
      <c r="AW30" s="207">
        <v>24.41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24.41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0</v>
      </c>
      <c r="BM30" s="8">
        <f t="shared" si="22"/>
        <v>30.76</v>
      </c>
      <c r="BN30" s="8">
        <f t="shared" si="23"/>
        <v>24.41</v>
      </c>
      <c r="BO30" s="8">
        <f t="shared" si="24"/>
        <v>32</v>
      </c>
      <c r="BP30" s="182">
        <f t="shared" si="25"/>
        <v>-24.41</v>
      </c>
      <c r="BQ30" s="182">
        <f t="shared" si="26"/>
        <v>-1.2399999999999984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1040</v>
      </c>
      <c r="G31" s="16">
        <f>'[3]30'!G33</f>
        <v>0</v>
      </c>
      <c r="H31" s="17">
        <f t="shared" si="27"/>
        <v>1360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24.41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24.41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213.59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213.59</v>
      </c>
      <c r="AT31" s="8">
        <v>0</v>
      </c>
      <c r="AU31" s="8">
        <v>30.76</v>
      </c>
      <c r="AW31" s="207">
        <v>24.41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24.41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0</v>
      </c>
      <c r="BM31" s="8">
        <f t="shared" si="22"/>
        <v>30.76</v>
      </c>
      <c r="BN31" s="8">
        <f t="shared" si="23"/>
        <v>24.41</v>
      </c>
      <c r="BO31" s="8">
        <f t="shared" si="24"/>
        <v>32</v>
      </c>
      <c r="BP31" s="182">
        <f t="shared" si="25"/>
        <v>-24.41</v>
      </c>
      <c r="BQ31" s="182">
        <f t="shared" si="26"/>
        <v>-1.2399999999999984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1040</v>
      </c>
      <c r="G32" s="16">
        <f>'[3]30'!G34</f>
        <v>0</v>
      </c>
      <c r="H32" s="17">
        <f t="shared" si="27"/>
        <v>1360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24.41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213.59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213.59</v>
      </c>
      <c r="AT32" s="8">
        <v>0</v>
      </c>
      <c r="AU32" s="8">
        <v>30.76</v>
      </c>
      <c r="AW32" s="207">
        <v>24.41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24.41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0</v>
      </c>
      <c r="BM32" s="8">
        <f t="shared" si="22"/>
        <v>30.76</v>
      </c>
      <c r="BN32" s="8">
        <f t="shared" si="23"/>
        <v>24.41</v>
      </c>
      <c r="BO32" s="8">
        <f t="shared" si="24"/>
        <v>32</v>
      </c>
      <c r="BP32" s="182">
        <f t="shared" si="25"/>
        <v>-24.41</v>
      </c>
      <c r="BQ32" s="182">
        <f t="shared" si="26"/>
        <v>-1.2399999999999984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1040</v>
      </c>
      <c r="G33" s="16">
        <f>'[3]30'!G35</f>
        <v>0</v>
      </c>
      <c r="H33" s="17">
        <f t="shared" si="27"/>
        <v>1360</v>
      </c>
      <c r="I33" s="15">
        <f>'[3]30'!J35</f>
        <v>279.21600000000001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279.21600000000001</v>
      </c>
      <c r="P33" s="18">
        <f>frq!C33</f>
        <v>1</v>
      </c>
      <c r="Q33" s="15">
        <f t="shared" si="29"/>
        <v>279.21600000000001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279.21600000000001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247.21600000000001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247.21600000000001</v>
      </c>
      <c r="AT33" s="8">
        <v>0</v>
      </c>
      <c r="AU33" s="8">
        <v>30.76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0</v>
      </c>
      <c r="BM33" s="8">
        <f t="shared" si="22"/>
        <v>30.76</v>
      </c>
      <c r="BN33" s="8">
        <f t="shared" si="23"/>
        <v>0</v>
      </c>
      <c r="BO33" s="8">
        <f t="shared" si="24"/>
        <v>32</v>
      </c>
      <c r="BP33" s="182">
        <f t="shared" si="25"/>
        <v>0</v>
      </c>
      <c r="BQ33" s="182">
        <f t="shared" si="26"/>
        <v>-1.2399999999999984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1040</v>
      </c>
      <c r="G34" s="16">
        <f>'[3]30'!G36</f>
        <v>0</v>
      </c>
      <c r="H34" s="17">
        <f t="shared" si="27"/>
        <v>1360</v>
      </c>
      <c r="I34" s="15">
        <f>'[3]30'!J36</f>
        <v>279.21600000000001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279.21600000000001</v>
      </c>
      <c r="P34" s="18">
        <f>frq!C34</f>
        <v>1</v>
      </c>
      <c r="Q34" s="15">
        <f t="shared" si="29"/>
        <v>279.21600000000001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279.21600000000001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247.21600000000001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247.21600000000001</v>
      </c>
      <c r="AT34" s="8">
        <v>0</v>
      </c>
      <c r="AU34" s="8">
        <v>30.76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0</v>
      </c>
      <c r="BM34" s="8">
        <f t="shared" si="22"/>
        <v>30.76</v>
      </c>
      <c r="BN34" s="8">
        <f t="shared" si="23"/>
        <v>0</v>
      </c>
      <c r="BO34" s="8">
        <f t="shared" si="24"/>
        <v>32</v>
      </c>
      <c r="BP34" s="182">
        <f t="shared" si="25"/>
        <v>0</v>
      </c>
      <c r="BQ34" s="182">
        <f t="shared" si="26"/>
        <v>-1.2399999999999984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1040</v>
      </c>
      <c r="G35" s="16">
        <f>'[3]30'!G37</f>
        <v>0</v>
      </c>
      <c r="H35" s="17">
        <f t="shared" si="27"/>
        <v>1360</v>
      </c>
      <c r="I35" s="15">
        <f>'[3]30'!J37</f>
        <v>279.21600000000001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279.21600000000001</v>
      </c>
      <c r="P35" s="18">
        <f>frq!C35</f>
        <v>1</v>
      </c>
      <c r="Q35" s="15">
        <f t="shared" si="29"/>
        <v>279.21600000000001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279.21600000000001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247.21600000000001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247.21600000000001</v>
      </c>
      <c r="AT35" s="8">
        <v>0.75</v>
      </c>
      <c r="AU35" s="8">
        <v>30.76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0.75</v>
      </c>
      <c r="BM35" s="8">
        <f t="shared" si="22"/>
        <v>30.76</v>
      </c>
      <c r="BN35" s="8">
        <f t="shared" si="23"/>
        <v>0</v>
      </c>
      <c r="BO35" s="8">
        <f t="shared" si="24"/>
        <v>32</v>
      </c>
      <c r="BP35" s="182">
        <f t="shared" si="25"/>
        <v>0.75</v>
      </c>
      <c r="BQ35" s="182">
        <f t="shared" si="26"/>
        <v>-1.2399999999999984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1040</v>
      </c>
      <c r="G36" s="16">
        <f>'[3]30'!G38</f>
        <v>0</v>
      </c>
      <c r="H36" s="17">
        <f t="shared" si="27"/>
        <v>1360</v>
      </c>
      <c r="I36" s="15">
        <f>'[3]30'!J38</f>
        <v>279.21600000000001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279.21600000000001</v>
      </c>
      <c r="P36" s="18">
        <f>frq!C36</f>
        <v>1</v>
      </c>
      <c r="Q36" s="15">
        <f t="shared" si="29"/>
        <v>279.21600000000001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279.21600000000001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247.21600000000001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247.21600000000001</v>
      </c>
      <c r="AT36" s="8">
        <v>0.75</v>
      </c>
      <c r="AU36" s="8">
        <v>30.76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0.75</v>
      </c>
      <c r="BM36" s="8">
        <f t="shared" si="22"/>
        <v>30.76</v>
      </c>
      <c r="BN36" s="8">
        <f t="shared" si="23"/>
        <v>0</v>
      </c>
      <c r="BO36" s="8">
        <f t="shared" si="24"/>
        <v>32</v>
      </c>
      <c r="BP36" s="182">
        <f t="shared" si="25"/>
        <v>0.75</v>
      </c>
      <c r="BQ36" s="182">
        <f t="shared" si="26"/>
        <v>-1.2399999999999984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1040</v>
      </c>
      <c r="G37" s="16">
        <f>'[3]30'!G39</f>
        <v>0</v>
      </c>
      <c r="H37" s="17">
        <f t="shared" si="27"/>
        <v>1360</v>
      </c>
      <c r="I37" s="15">
        <f>'[3]30'!J39</f>
        <v>279.21600000000001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279.21600000000001</v>
      </c>
      <c r="P37" s="18">
        <f>frq!C37</f>
        <v>1</v>
      </c>
      <c r="Q37" s="15">
        <f t="shared" si="29"/>
        <v>279.21600000000001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279.21600000000001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247.21600000000001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247.21600000000001</v>
      </c>
      <c r="AT37" s="8">
        <v>0.75</v>
      </c>
      <c r="AU37" s="8">
        <v>30.76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0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0.75</v>
      </c>
      <c r="BM37" s="8">
        <f t="shared" si="22"/>
        <v>30.76</v>
      </c>
      <c r="BN37" s="8">
        <f t="shared" si="23"/>
        <v>0</v>
      </c>
      <c r="BO37" s="8">
        <f t="shared" si="24"/>
        <v>32</v>
      </c>
      <c r="BP37" s="182">
        <f t="shared" si="25"/>
        <v>0.75</v>
      </c>
      <c r="BQ37" s="182">
        <f t="shared" si="26"/>
        <v>-1.2399999999999984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1040</v>
      </c>
      <c r="G38" s="16">
        <f>'[3]30'!G40</f>
        <v>0</v>
      </c>
      <c r="H38" s="17">
        <f t="shared" si="27"/>
        <v>1360</v>
      </c>
      <c r="I38" s="15">
        <f>'[3]30'!J40</f>
        <v>279.21600000000001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279.21600000000001</v>
      </c>
      <c r="P38" s="18">
        <f>frq!C38</f>
        <v>1</v>
      </c>
      <c r="Q38" s="15">
        <f t="shared" si="29"/>
        <v>279.21600000000001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279.21600000000001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247.21600000000001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247.21600000000001</v>
      </c>
      <c r="AT38" s="8">
        <v>23.46</v>
      </c>
      <c r="AU38" s="8">
        <v>30.76</v>
      </c>
      <c r="AW38" s="207">
        <v>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0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23.46</v>
      </c>
      <c r="BM38" s="8">
        <f t="shared" si="22"/>
        <v>30.76</v>
      </c>
      <c r="BN38" s="8">
        <f t="shared" si="23"/>
        <v>0</v>
      </c>
      <c r="BO38" s="8">
        <f t="shared" si="24"/>
        <v>32</v>
      </c>
      <c r="BP38" s="182">
        <f t="shared" si="25"/>
        <v>23.46</v>
      </c>
      <c r="BQ38" s="182">
        <f t="shared" si="26"/>
        <v>-1.2399999999999984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1040</v>
      </c>
      <c r="G39" s="16">
        <f>'[3]30'!G41</f>
        <v>0</v>
      </c>
      <c r="H39" s="17">
        <f t="shared" si="27"/>
        <v>1360</v>
      </c>
      <c r="I39" s="15">
        <f>'[3]30'!J41</f>
        <v>279.21600000000001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279.21600000000001</v>
      </c>
      <c r="P39" s="18">
        <f>frq!C39</f>
        <v>1</v>
      </c>
      <c r="Q39" s="15">
        <f t="shared" si="29"/>
        <v>279.21600000000001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279.21600000000001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247.21600000000001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247.21600000000001</v>
      </c>
      <c r="AT39" s="8">
        <v>23.46</v>
      </c>
      <c r="AU39" s="8">
        <v>30.76</v>
      </c>
      <c r="AW39" s="207">
        <v>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0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23.46</v>
      </c>
      <c r="BM39" s="8">
        <f t="shared" si="22"/>
        <v>30.76</v>
      </c>
      <c r="BN39" s="8">
        <f t="shared" si="23"/>
        <v>0</v>
      </c>
      <c r="BO39" s="8">
        <f t="shared" si="24"/>
        <v>32</v>
      </c>
      <c r="BP39" s="182">
        <f t="shared" si="25"/>
        <v>23.46</v>
      </c>
      <c r="BQ39" s="182">
        <f t="shared" si="26"/>
        <v>-1.2399999999999984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1040</v>
      </c>
      <c r="G40" s="16">
        <f>'[3]30'!G42</f>
        <v>0</v>
      </c>
      <c r="H40" s="17">
        <f t="shared" si="27"/>
        <v>1360</v>
      </c>
      <c r="I40" s="15">
        <f>'[3]30'!J42</f>
        <v>279.21600000000001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279.21600000000001</v>
      </c>
      <c r="P40" s="18">
        <f>frq!C40</f>
        <v>1</v>
      </c>
      <c r="Q40" s="15">
        <f t="shared" si="29"/>
        <v>279.21600000000001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279.21600000000001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247.21600000000001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247.21600000000001</v>
      </c>
      <c r="AT40" s="8">
        <v>23.46</v>
      </c>
      <c r="AU40" s="8">
        <v>30.76</v>
      </c>
      <c r="AW40" s="207">
        <v>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0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23.46</v>
      </c>
      <c r="BM40" s="8">
        <f t="shared" si="22"/>
        <v>30.76</v>
      </c>
      <c r="BN40" s="8">
        <f t="shared" si="23"/>
        <v>0</v>
      </c>
      <c r="BO40" s="8">
        <f t="shared" si="24"/>
        <v>32</v>
      </c>
      <c r="BP40" s="182">
        <f t="shared" si="25"/>
        <v>23.46</v>
      </c>
      <c r="BQ40" s="182">
        <f t="shared" si="26"/>
        <v>-1.2399999999999984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1040</v>
      </c>
      <c r="G41" s="16">
        <f>'[3]30'!G43</f>
        <v>0</v>
      </c>
      <c r="H41" s="17">
        <f t="shared" si="27"/>
        <v>1360</v>
      </c>
      <c r="I41" s="15">
        <f>'[3]30'!J43</f>
        <v>279.21600000000001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279.21600000000001</v>
      </c>
      <c r="P41" s="18">
        <f>frq!C41</f>
        <v>1</v>
      </c>
      <c r="Q41" s="15">
        <f t="shared" si="29"/>
        <v>279.21600000000001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279.21600000000001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247.21600000000001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247.21600000000001</v>
      </c>
      <c r="AT41" s="8">
        <v>23.46</v>
      </c>
      <c r="AU41" s="8">
        <v>30.76</v>
      </c>
      <c r="AW41" s="207">
        <v>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0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23.46</v>
      </c>
      <c r="BM41" s="8">
        <f t="shared" si="22"/>
        <v>30.76</v>
      </c>
      <c r="BN41" s="8">
        <f t="shared" si="23"/>
        <v>0</v>
      </c>
      <c r="BO41" s="8">
        <f t="shared" si="24"/>
        <v>32</v>
      </c>
      <c r="BP41" s="182">
        <f t="shared" si="25"/>
        <v>23.46</v>
      </c>
      <c r="BQ41" s="182">
        <f t="shared" si="26"/>
        <v>-1.2399999999999984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1040</v>
      </c>
      <c r="G42" s="16">
        <f>'[3]30'!G44</f>
        <v>0</v>
      </c>
      <c r="H42" s="17">
        <f t="shared" si="27"/>
        <v>1360</v>
      </c>
      <c r="I42" s="15">
        <f>'[3]30'!J44</f>
        <v>279.21600000000001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279.21600000000001</v>
      </c>
      <c r="P42" s="18">
        <f>frq!C42</f>
        <v>1</v>
      </c>
      <c r="Q42" s="15">
        <f t="shared" si="29"/>
        <v>279.21600000000001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279.21600000000001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247.21600000000001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247.21600000000001</v>
      </c>
      <c r="AT42" s="8">
        <v>23.46</v>
      </c>
      <c r="AU42" s="8">
        <v>30.76</v>
      </c>
      <c r="AW42" s="207">
        <v>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0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23.46</v>
      </c>
      <c r="BM42" s="8">
        <f t="shared" si="22"/>
        <v>30.76</v>
      </c>
      <c r="BN42" s="8">
        <f t="shared" si="23"/>
        <v>0</v>
      </c>
      <c r="BO42" s="8">
        <f t="shared" si="24"/>
        <v>32</v>
      </c>
      <c r="BP42" s="182">
        <f t="shared" si="25"/>
        <v>23.46</v>
      </c>
      <c r="BQ42" s="182">
        <f t="shared" si="26"/>
        <v>-1.2399999999999984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1040</v>
      </c>
      <c r="G43" s="16">
        <f>'[3]30'!G45</f>
        <v>0</v>
      </c>
      <c r="H43" s="17">
        <f t="shared" si="27"/>
        <v>1360</v>
      </c>
      <c r="I43" s="15">
        <f>'[3]30'!J45</f>
        <v>279.21600000000001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279.21600000000001</v>
      </c>
      <c r="P43" s="18">
        <f>frq!C43</f>
        <v>1</v>
      </c>
      <c r="Q43" s="15">
        <f t="shared" si="29"/>
        <v>279.21600000000001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279.21600000000001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247.21600000000001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247.21600000000001</v>
      </c>
      <c r="AT43" s="8">
        <v>23.46</v>
      </c>
      <c r="AU43" s="8">
        <v>30.76</v>
      </c>
      <c r="AW43" s="207">
        <v>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0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23.46</v>
      </c>
      <c r="BM43" s="8">
        <f t="shared" si="22"/>
        <v>30.76</v>
      </c>
      <c r="BN43" s="8">
        <f t="shared" si="23"/>
        <v>0</v>
      </c>
      <c r="BO43" s="8">
        <f t="shared" si="24"/>
        <v>32</v>
      </c>
      <c r="BP43" s="182">
        <f t="shared" si="25"/>
        <v>23.46</v>
      </c>
      <c r="BQ43" s="182">
        <f t="shared" si="26"/>
        <v>-1.2399999999999984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1040</v>
      </c>
      <c r="G44" s="16">
        <f>'[3]30'!G46</f>
        <v>0</v>
      </c>
      <c r="H44" s="17">
        <f t="shared" si="27"/>
        <v>1360</v>
      </c>
      <c r="I44" s="15">
        <f>'[3]30'!J46</f>
        <v>279.21600000000001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279.21600000000001</v>
      </c>
      <c r="P44" s="18">
        <f>frq!C44</f>
        <v>1</v>
      </c>
      <c r="Q44" s="15">
        <f t="shared" si="29"/>
        <v>279.21600000000001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279.21600000000001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247.21600000000001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247.21600000000001</v>
      </c>
      <c r="AT44" s="8">
        <v>24.58</v>
      </c>
      <c r="AU44" s="8">
        <v>24.58</v>
      </c>
      <c r="AW44" s="207">
        <v>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0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24.58</v>
      </c>
      <c r="BM44" s="8">
        <f t="shared" si="22"/>
        <v>24.58</v>
      </c>
      <c r="BN44" s="8">
        <f t="shared" si="23"/>
        <v>0</v>
      </c>
      <c r="BO44" s="8">
        <f t="shared" si="24"/>
        <v>32</v>
      </c>
      <c r="BP44" s="182">
        <f t="shared" si="25"/>
        <v>24.58</v>
      </c>
      <c r="BQ44" s="182">
        <f t="shared" si="26"/>
        <v>-7.4200000000000017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1040</v>
      </c>
      <c r="G45" s="16">
        <f>'[3]30'!G47</f>
        <v>0</v>
      </c>
      <c r="H45" s="17">
        <f t="shared" si="27"/>
        <v>1360</v>
      </c>
      <c r="I45" s="15">
        <f>'[3]30'!J47</f>
        <v>279.21600000000001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279.21600000000001</v>
      </c>
      <c r="P45" s="18">
        <f>frq!C45</f>
        <v>1</v>
      </c>
      <c r="Q45" s="15">
        <f t="shared" si="29"/>
        <v>279.21600000000001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279.21600000000001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247.21600000000001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247.21600000000001</v>
      </c>
      <c r="AT45" s="8">
        <v>24.58</v>
      </c>
      <c r="AU45" s="8">
        <v>24.58</v>
      </c>
      <c r="AW45" s="207">
        <v>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0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24.58</v>
      </c>
      <c r="BM45" s="8">
        <f t="shared" si="22"/>
        <v>24.58</v>
      </c>
      <c r="BN45" s="8">
        <f t="shared" si="23"/>
        <v>0</v>
      </c>
      <c r="BO45" s="8">
        <f t="shared" si="24"/>
        <v>32</v>
      </c>
      <c r="BP45" s="182">
        <f t="shared" si="25"/>
        <v>24.58</v>
      </c>
      <c r="BQ45" s="182">
        <f t="shared" si="26"/>
        <v>-7.4200000000000017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1040</v>
      </c>
      <c r="G46" s="16">
        <f>'[3]30'!G48</f>
        <v>0</v>
      </c>
      <c r="H46" s="17">
        <f t="shared" si="27"/>
        <v>1360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0.78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0.78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237.22000000000003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237.22000000000003</v>
      </c>
      <c r="AT46" s="8">
        <v>24.58</v>
      </c>
      <c r="AU46" s="8">
        <v>24.58</v>
      </c>
      <c r="AW46" s="207">
        <v>0.78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0.78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24.58</v>
      </c>
      <c r="BM46" s="8">
        <f t="shared" si="22"/>
        <v>24.58</v>
      </c>
      <c r="BN46" s="8">
        <f t="shared" si="23"/>
        <v>0.78</v>
      </c>
      <c r="BO46" s="8">
        <f t="shared" si="24"/>
        <v>32</v>
      </c>
      <c r="BP46" s="182">
        <f t="shared" si="25"/>
        <v>23.799999999999997</v>
      </c>
      <c r="BQ46" s="182">
        <f t="shared" si="26"/>
        <v>-7.4200000000000017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1040</v>
      </c>
      <c r="G47" s="16">
        <f>'[3]30'!G49</f>
        <v>0</v>
      </c>
      <c r="H47" s="17">
        <f t="shared" si="27"/>
        <v>1360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0.78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0.78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237.22000000000003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237.22000000000003</v>
      </c>
      <c r="AT47" s="8">
        <v>24.58</v>
      </c>
      <c r="AU47" s="8">
        <v>24.58</v>
      </c>
      <c r="AW47" s="207">
        <v>0.78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0.78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24.58</v>
      </c>
      <c r="BM47" s="8">
        <f t="shared" si="22"/>
        <v>24.58</v>
      </c>
      <c r="BN47" s="8">
        <f t="shared" si="23"/>
        <v>0.78</v>
      </c>
      <c r="BO47" s="8">
        <f t="shared" si="24"/>
        <v>32</v>
      </c>
      <c r="BP47" s="182">
        <f t="shared" si="25"/>
        <v>23.799999999999997</v>
      </c>
      <c r="BQ47" s="182">
        <f t="shared" si="26"/>
        <v>-7.4200000000000017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1040</v>
      </c>
      <c r="G48" s="16">
        <f>'[3]30'!G50</f>
        <v>0</v>
      </c>
      <c r="H48" s="17">
        <f t="shared" si="27"/>
        <v>1360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0.78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0.78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237.22000000000003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237.22000000000003</v>
      </c>
      <c r="AT48" s="8">
        <v>24.58</v>
      </c>
      <c r="AU48" s="8">
        <v>24.58</v>
      </c>
      <c r="AW48" s="207">
        <v>0.78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0.78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24.58</v>
      </c>
      <c r="BM48" s="8">
        <f t="shared" si="22"/>
        <v>24.58</v>
      </c>
      <c r="BN48" s="8">
        <f t="shared" si="23"/>
        <v>0.78</v>
      </c>
      <c r="BO48" s="8">
        <f t="shared" si="24"/>
        <v>32</v>
      </c>
      <c r="BP48" s="182">
        <f t="shared" si="25"/>
        <v>23.799999999999997</v>
      </c>
      <c r="BQ48" s="182">
        <f t="shared" si="26"/>
        <v>-7.4200000000000017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1040</v>
      </c>
      <c r="G49" s="16">
        <f>'[3]30'!G51</f>
        <v>0</v>
      </c>
      <c r="H49" s="17">
        <f t="shared" si="27"/>
        <v>1360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24.41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24.41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213.59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213.59</v>
      </c>
      <c r="AT49" s="8">
        <v>24.58</v>
      </c>
      <c r="AU49" s="8">
        <v>24.58</v>
      </c>
      <c r="AW49" s="207">
        <v>24.41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24.41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24.58</v>
      </c>
      <c r="BM49" s="8">
        <f t="shared" si="22"/>
        <v>24.58</v>
      </c>
      <c r="BN49" s="8">
        <f t="shared" si="23"/>
        <v>24.41</v>
      </c>
      <c r="BO49" s="8">
        <f t="shared" si="24"/>
        <v>32</v>
      </c>
      <c r="BP49" s="182">
        <f t="shared" si="25"/>
        <v>0.16999999999999815</v>
      </c>
      <c r="BQ49" s="182">
        <f t="shared" si="26"/>
        <v>-7.4200000000000017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1040</v>
      </c>
      <c r="G50" s="16">
        <f>'[3]30'!G52</f>
        <v>0</v>
      </c>
      <c r="H50" s="17">
        <f t="shared" si="27"/>
        <v>1360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24.41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24.41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213.59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213.59</v>
      </c>
      <c r="AT50" s="8">
        <v>24.58</v>
      </c>
      <c r="AU50" s="8">
        <v>24.58</v>
      </c>
      <c r="AW50" s="207">
        <v>24.41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24.41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24.58</v>
      </c>
      <c r="BM50" s="8">
        <f t="shared" si="22"/>
        <v>24.58</v>
      </c>
      <c r="BN50" s="8">
        <f t="shared" si="23"/>
        <v>24.41</v>
      </c>
      <c r="BO50" s="8">
        <f t="shared" si="24"/>
        <v>32</v>
      </c>
      <c r="BP50" s="182">
        <f t="shared" si="25"/>
        <v>0.16999999999999815</v>
      </c>
      <c r="BQ50" s="182">
        <f t="shared" si="26"/>
        <v>-7.4200000000000017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1020</v>
      </c>
      <c r="G51" s="16">
        <f>'[3]30'!G53</f>
        <v>0</v>
      </c>
      <c r="H51" s="17">
        <f t="shared" si="27"/>
        <v>1340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24.41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24.41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213.59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213.59</v>
      </c>
      <c r="AT51" s="8">
        <v>24.58</v>
      </c>
      <c r="AU51" s="8">
        <v>24.58</v>
      </c>
      <c r="AW51" s="207">
        <v>24.41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24.41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24.58</v>
      </c>
      <c r="BM51" s="8">
        <f t="shared" si="22"/>
        <v>24.58</v>
      </c>
      <c r="BN51" s="8">
        <f t="shared" si="23"/>
        <v>24.41</v>
      </c>
      <c r="BO51" s="8">
        <f t="shared" si="24"/>
        <v>32</v>
      </c>
      <c r="BP51" s="182">
        <f t="shared" si="25"/>
        <v>0.16999999999999815</v>
      </c>
      <c r="BQ51" s="182">
        <f t="shared" si="26"/>
        <v>-7.4200000000000017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1020</v>
      </c>
      <c r="G52" s="16">
        <f>'[3]30'!G54</f>
        <v>0</v>
      </c>
      <c r="H52" s="17">
        <f t="shared" si="27"/>
        <v>1340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24.41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24.41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213.59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213.59</v>
      </c>
      <c r="AT52" s="8">
        <v>24.58</v>
      </c>
      <c r="AU52" s="8">
        <v>24.58</v>
      </c>
      <c r="AW52" s="207">
        <v>24.41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24.41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24.58</v>
      </c>
      <c r="BM52" s="8">
        <f t="shared" si="22"/>
        <v>24.58</v>
      </c>
      <c r="BN52" s="8">
        <f t="shared" si="23"/>
        <v>24.41</v>
      </c>
      <c r="BO52" s="8">
        <f t="shared" si="24"/>
        <v>32</v>
      </c>
      <c r="BP52" s="182">
        <f t="shared" si="25"/>
        <v>0.16999999999999815</v>
      </c>
      <c r="BQ52" s="182">
        <f t="shared" si="26"/>
        <v>-7.4200000000000017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1020</v>
      </c>
      <c r="G53" s="16">
        <f>'[3]30'!G55</f>
        <v>0</v>
      </c>
      <c r="H53" s="17">
        <f t="shared" si="27"/>
        <v>1340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25.57</v>
      </c>
      <c r="AE53" s="8">
        <f t="shared" si="11"/>
        <v>25.57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25.57</v>
      </c>
      <c r="AL53" s="8">
        <f t="shared" si="31"/>
        <v>218.86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218.86</v>
      </c>
      <c r="AT53" s="8">
        <v>24.58</v>
      </c>
      <c r="AU53" s="8">
        <v>24.58</v>
      </c>
      <c r="AW53" s="207">
        <v>25.57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25.57</v>
      </c>
      <c r="BD53" s="207">
        <v>25.57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25.57</v>
      </c>
      <c r="BL53" s="8">
        <f t="shared" si="21"/>
        <v>24.58</v>
      </c>
      <c r="BM53" s="8">
        <f t="shared" si="22"/>
        <v>24.58</v>
      </c>
      <c r="BN53" s="8">
        <f t="shared" si="23"/>
        <v>25.57</v>
      </c>
      <c r="BO53" s="8">
        <f t="shared" si="24"/>
        <v>25.57</v>
      </c>
      <c r="BP53" s="182">
        <f t="shared" si="25"/>
        <v>-0.99000000000000199</v>
      </c>
      <c r="BQ53" s="182">
        <f t="shared" si="26"/>
        <v>-0.99000000000000199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1020</v>
      </c>
      <c r="G54" s="16">
        <f>'[3]30'!G56</f>
        <v>0</v>
      </c>
      <c r="H54" s="17">
        <f t="shared" si="27"/>
        <v>1340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25.57</v>
      </c>
      <c r="AE54" s="8">
        <f t="shared" si="11"/>
        <v>25.57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25.57</v>
      </c>
      <c r="AL54" s="8">
        <f t="shared" si="31"/>
        <v>218.86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218.86</v>
      </c>
      <c r="AT54" s="8">
        <v>24.58</v>
      </c>
      <c r="AU54" s="8">
        <v>24.58</v>
      </c>
      <c r="AW54" s="207">
        <v>25.57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25.57</v>
      </c>
      <c r="BD54" s="207">
        <v>25.57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25.57</v>
      </c>
      <c r="BL54" s="8">
        <f t="shared" si="21"/>
        <v>24.58</v>
      </c>
      <c r="BM54" s="8">
        <f t="shared" si="22"/>
        <v>24.58</v>
      </c>
      <c r="BN54" s="8">
        <f t="shared" si="23"/>
        <v>25.57</v>
      </c>
      <c r="BO54" s="8">
        <f t="shared" si="24"/>
        <v>25.57</v>
      </c>
      <c r="BP54" s="182">
        <f t="shared" si="25"/>
        <v>-0.99000000000000199</v>
      </c>
      <c r="BQ54" s="182">
        <f t="shared" si="26"/>
        <v>-0.99000000000000199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1020</v>
      </c>
      <c r="G55" s="16">
        <f>'[3]30'!G57</f>
        <v>0</v>
      </c>
      <c r="H55" s="17">
        <f t="shared" si="27"/>
        <v>1340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25.57</v>
      </c>
      <c r="AE55" s="8">
        <f t="shared" si="11"/>
        <v>25.57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25.57</v>
      </c>
      <c r="AL55" s="8">
        <f t="shared" si="31"/>
        <v>218.86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218.86</v>
      </c>
      <c r="AT55" s="8">
        <v>24.58</v>
      </c>
      <c r="AU55" s="8">
        <v>24.58</v>
      </c>
      <c r="AW55" s="207">
        <v>25.57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25.57</v>
      </c>
      <c r="BD55" s="207">
        <v>25.57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25.57</v>
      </c>
      <c r="BL55" s="8">
        <f t="shared" si="21"/>
        <v>24.58</v>
      </c>
      <c r="BM55" s="8">
        <f t="shared" si="22"/>
        <v>24.58</v>
      </c>
      <c r="BN55" s="8">
        <f t="shared" si="23"/>
        <v>25.57</v>
      </c>
      <c r="BO55" s="8">
        <f t="shared" si="24"/>
        <v>25.57</v>
      </c>
      <c r="BP55" s="182">
        <f t="shared" si="25"/>
        <v>-0.99000000000000199</v>
      </c>
      <c r="BQ55" s="182">
        <f t="shared" si="26"/>
        <v>-0.99000000000000199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1020</v>
      </c>
      <c r="G56" s="16">
        <f>'[3]30'!G58</f>
        <v>0</v>
      </c>
      <c r="H56" s="17">
        <f t="shared" si="27"/>
        <v>1340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25.57</v>
      </c>
      <c r="AE56" s="8">
        <f t="shared" si="11"/>
        <v>25.57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25.57</v>
      </c>
      <c r="AL56" s="8">
        <f t="shared" si="31"/>
        <v>218.86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218.86</v>
      </c>
      <c r="AT56" s="8">
        <v>23.46</v>
      </c>
      <c r="AU56" s="8">
        <v>30.76</v>
      </c>
      <c r="AW56" s="207">
        <v>25.57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25.57</v>
      </c>
      <c r="BD56" s="207">
        <v>25.57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25.57</v>
      </c>
      <c r="BL56" s="8">
        <f t="shared" si="21"/>
        <v>23.46</v>
      </c>
      <c r="BM56" s="8">
        <f t="shared" si="22"/>
        <v>30.76</v>
      </c>
      <c r="BN56" s="8">
        <f t="shared" si="23"/>
        <v>25.57</v>
      </c>
      <c r="BO56" s="8">
        <f t="shared" si="24"/>
        <v>25.57</v>
      </c>
      <c r="BP56" s="182">
        <f t="shared" si="25"/>
        <v>-2.1099999999999994</v>
      </c>
      <c r="BQ56" s="182">
        <f t="shared" si="26"/>
        <v>5.1900000000000013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1020</v>
      </c>
      <c r="G57" s="16">
        <f>'[3]30'!G59</f>
        <v>0</v>
      </c>
      <c r="H57" s="17">
        <f t="shared" si="27"/>
        <v>1340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25.57</v>
      </c>
      <c r="AE57" s="8">
        <f t="shared" si="11"/>
        <v>25.57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25.57</v>
      </c>
      <c r="AL57" s="8">
        <f t="shared" si="31"/>
        <v>218.86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218.86</v>
      </c>
      <c r="AT57" s="8">
        <v>23.46</v>
      </c>
      <c r="AU57" s="8">
        <v>30.76</v>
      </c>
      <c r="AW57" s="207">
        <v>25.57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25.57</v>
      </c>
      <c r="BD57" s="207">
        <v>25.57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25.57</v>
      </c>
      <c r="BL57" s="8">
        <f t="shared" si="21"/>
        <v>23.46</v>
      </c>
      <c r="BM57" s="8">
        <f t="shared" si="22"/>
        <v>30.76</v>
      </c>
      <c r="BN57" s="8">
        <f t="shared" si="23"/>
        <v>25.57</v>
      </c>
      <c r="BO57" s="8">
        <f t="shared" si="24"/>
        <v>25.57</v>
      </c>
      <c r="BP57" s="182">
        <f t="shared" si="25"/>
        <v>-2.1099999999999994</v>
      </c>
      <c r="BQ57" s="182">
        <f t="shared" si="26"/>
        <v>5.1900000000000013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1020</v>
      </c>
      <c r="G58" s="16">
        <f>'[3]30'!G60</f>
        <v>0</v>
      </c>
      <c r="H58" s="17">
        <f t="shared" si="27"/>
        <v>1340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25.57</v>
      </c>
      <c r="AE58" s="8">
        <f t="shared" si="11"/>
        <v>25.57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25.57</v>
      </c>
      <c r="AL58" s="8">
        <f t="shared" si="31"/>
        <v>218.86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218.86</v>
      </c>
      <c r="AT58" s="8">
        <v>23.46</v>
      </c>
      <c r="AU58" s="8">
        <v>30.76</v>
      </c>
      <c r="AW58" s="207">
        <v>25.57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25.57</v>
      </c>
      <c r="BD58" s="207">
        <v>25.57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25.57</v>
      </c>
      <c r="BL58" s="8">
        <f t="shared" si="21"/>
        <v>23.46</v>
      </c>
      <c r="BM58" s="8">
        <f t="shared" si="22"/>
        <v>30.76</v>
      </c>
      <c r="BN58" s="8">
        <f t="shared" si="23"/>
        <v>25.57</v>
      </c>
      <c r="BO58" s="8">
        <f t="shared" si="24"/>
        <v>25.57</v>
      </c>
      <c r="BP58" s="182">
        <f t="shared" si="25"/>
        <v>-2.1099999999999994</v>
      </c>
      <c r="BQ58" s="182">
        <f t="shared" si="26"/>
        <v>5.1900000000000013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1020</v>
      </c>
      <c r="G59" s="16">
        <f>'[3]30'!G61</f>
        <v>0</v>
      </c>
      <c r="H59" s="17">
        <f t="shared" si="27"/>
        <v>1340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25.57</v>
      </c>
      <c r="AE59" s="8">
        <f t="shared" si="11"/>
        <v>25.57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25.57</v>
      </c>
      <c r="AL59" s="8">
        <f t="shared" si="31"/>
        <v>218.86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218.86</v>
      </c>
      <c r="AT59" s="8">
        <v>23.46</v>
      </c>
      <c r="AU59" s="8">
        <v>30.76</v>
      </c>
      <c r="AW59" s="207">
        <v>25.57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25.57</v>
      </c>
      <c r="BD59" s="207">
        <v>25.57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25.57</v>
      </c>
      <c r="BL59" s="8">
        <f t="shared" si="21"/>
        <v>23.46</v>
      </c>
      <c r="BM59" s="8">
        <f t="shared" si="22"/>
        <v>30.76</v>
      </c>
      <c r="BN59" s="8">
        <f t="shared" si="23"/>
        <v>25.57</v>
      </c>
      <c r="BO59" s="8">
        <f t="shared" si="24"/>
        <v>25.57</v>
      </c>
      <c r="BP59" s="182">
        <f t="shared" si="25"/>
        <v>-2.1099999999999994</v>
      </c>
      <c r="BQ59" s="182">
        <f t="shared" si="26"/>
        <v>5.1900000000000013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1020</v>
      </c>
      <c r="G60" s="16">
        <f>'[3]30'!G62</f>
        <v>0</v>
      </c>
      <c r="H60" s="17">
        <f t="shared" si="27"/>
        <v>1340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25.57</v>
      </c>
      <c r="AE60" s="8">
        <f t="shared" si="11"/>
        <v>25.57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25.57</v>
      </c>
      <c r="AL60" s="8">
        <f t="shared" si="31"/>
        <v>218.86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218.86</v>
      </c>
      <c r="AT60" s="8">
        <v>30.76</v>
      </c>
      <c r="AU60" s="8">
        <v>30.76</v>
      </c>
      <c r="AW60" s="207">
        <v>25.57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25.57</v>
      </c>
      <c r="BD60" s="207">
        <v>25.57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25.57</v>
      </c>
      <c r="BL60" s="8">
        <f t="shared" si="21"/>
        <v>30.76</v>
      </c>
      <c r="BM60" s="8">
        <f t="shared" si="22"/>
        <v>30.76</v>
      </c>
      <c r="BN60" s="8">
        <f t="shared" si="23"/>
        <v>25.57</v>
      </c>
      <c r="BO60" s="8">
        <f t="shared" si="24"/>
        <v>25.57</v>
      </c>
      <c r="BP60" s="182">
        <f t="shared" si="25"/>
        <v>5.1900000000000013</v>
      </c>
      <c r="BQ60" s="182">
        <f t="shared" si="26"/>
        <v>5.1900000000000013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1020</v>
      </c>
      <c r="G61" s="16">
        <f>'[3]30'!G63</f>
        <v>0</v>
      </c>
      <c r="H61" s="17">
        <f t="shared" si="27"/>
        <v>1340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25.57</v>
      </c>
      <c r="AE61" s="8">
        <f t="shared" si="11"/>
        <v>25.57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25.57</v>
      </c>
      <c r="AL61" s="8">
        <f t="shared" si="31"/>
        <v>218.86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</v>
      </c>
      <c r="AT61" s="8">
        <v>30.76</v>
      </c>
      <c r="AU61" s="8">
        <v>30.76</v>
      </c>
      <c r="AW61" s="207">
        <v>25.57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25.57</v>
      </c>
      <c r="BD61" s="207">
        <v>25.57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25.57</v>
      </c>
      <c r="BL61" s="8">
        <f t="shared" si="21"/>
        <v>30.76</v>
      </c>
      <c r="BM61" s="8">
        <f t="shared" si="22"/>
        <v>30.76</v>
      </c>
      <c r="BN61" s="8">
        <f t="shared" si="23"/>
        <v>25.57</v>
      </c>
      <c r="BO61" s="8">
        <f t="shared" si="24"/>
        <v>25.57</v>
      </c>
      <c r="BP61" s="182">
        <f t="shared" si="25"/>
        <v>5.1900000000000013</v>
      </c>
      <c r="BQ61" s="182">
        <f t="shared" si="26"/>
        <v>5.1900000000000013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1020</v>
      </c>
      <c r="G62" s="16">
        <f>'[3]30'!G64</f>
        <v>0</v>
      </c>
      <c r="H62" s="17">
        <f t="shared" si="27"/>
        <v>1340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30.76</v>
      </c>
      <c r="AU62" s="8">
        <v>30.76</v>
      </c>
      <c r="AW62" s="207">
        <v>25.57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25.57</v>
      </c>
      <c r="BD62" s="207">
        <v>25.57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25.57</v>
      </c>
      <c r="BL62" s="8">
        <f t="shared" si="21"/>
        <v>30.76</v>
      </c>
      <c r="BM62" s="8">
        <f t="shared" si="22"/>
        <v>30.76</v>
      </c>
      <c r="BN62" s="8">
        <f t="shared" si="23"/>
        <v>25.57</v>
      </c>
      <c r="BO62" s="8">
        <f t="shared" si="24"/>
        <v>25.57</v>
      </c>
      <c r="BP62" s="182">
        <f t="shared" si="25"/>
        <v>5.1900000000000013</v>
      </c>
      <c r="BQ62" s="182">
        <f t="shared" si="26"/>
        <v>5.1900000000000013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1020</v>
      </c>
      <c r="G63" s="16">
        <f>'[3]30'!G65</f>
        <v>0</v>
      </c>
      <c r="H63" s="17">
        <f t="shared" si="27"/>
        <v>1340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30.76</v>
      </c>
      <c r="AU63" s="8">
        <v>30.76</v>
      </c>
      <c r="AW63" s="207">
        <v>25.57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25.57</v>
      </c>
      <c r="BD63" s="207">
        <v>25.57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25.57</v>
      </c>
      <c r="BL63" s="8">
        <f t="shared" si="21"/>
        <v>30.76</v>
      </c>
      <c r="BM63" s="8">
        <f t="shared" si="22"/>
        <v>30.76</v>
      </c>
      <c r="BN63" s="8">
        <f t="shared" si="23"/>
        <v>25.57</v>
      </c>
      <c r="BO63" s="8">
        <f t="shared" si="24"/>
        <v>25.57</v>
      </c>
      <c r="BP63" s="182">
        <f t="shared" si="25"/>
        <v>5.1900000000000013</v>
      </c>
      <c r="BQ63" s="182">
        <f t="shared" si="26"/>
        <v>5.1900000000000013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1020</v>
      </c>
      <c r="G64" s="16">
        <f>'[3]30'!G66</f>
        <v>0</v>
      </c>
      <c r="H64" s="17">
        <f t="shared" si="27"/>
        <v>1340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30.76</v>
      </c>
      <c r="AU64" s="8">
        <v>30.76</v>
      </c>
      <c r="AW64" s="207">
        <v>25.57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25.57</v>
      </c>
      <c r="BD64" s="207">
        <v>25.57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25.57</v>
      </c>
      <c r="BL64" s="8">
        <f t="shared" si="21"/>
        <v>30.76</v>
      </c>
      <c r="BM64" s="8">
        <f t="shared" si="22"/>
        <v>30.76</v>
      </c>
      <c r="BN64" s="8">
        <f t="shared" si="23"/>
        <v>25.57</v>
      </c>
      <c r="BO64" s="8">
        <f t="shared" si="24"/>
        <v>25.57</v>
      </c>
      <c r="BP64" s="182">
        <f t="shared" si="25"/>
        <v>5.1900000000000013</v>
      </c>
      <c r="BQ64" s="182">
        <f t="shared" si="26"/>
        <v>5.1900000000000013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1020</v>
      </c>
      <c r="G65" s="16">
        <f>'[3]30'!G67</f>
        <v>0</v>
      </c>
      <c r="H65" s="17">
        <f t="shared" si="27"/>
        <v>1340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25.57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218.86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218.86</v>
      </c>
      <c r="AT65" s="8">
        <v>30.76</v>
      </c>
      <c r="AU65" s="8">
        <v>30.76</v>
      </c>
      <c r="AW65" s="207">
        <v>25.57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25.57</v>
      </c>
      <c r="BD65" s="207">
        <v>25.57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25.57</v>
      </c>
      <c r="BL65" s="8">
        <f t="shared" si="21"/>
        <v>30.76</v>
      </c>
      <c r="BM65" s="8">
        <f t="shared" si="22"/>
        <v>30.76</v>
      </c>
      <c r="BN65" s="8">
        <f t="shared" si="23"/>
        <v>25.57</v>
      </c>
      <c r="BO65" s="8">
        <f t="shared" si="24"/>
        <v>25.57</v>
      </c>
      <c r="BP65" s="182">
        <f t="shared" si="25"/>
        <v>5.1900000000000013</v>
      </c>
      <c r="BQ65" s="182">
        <f t="shared" si="26"/>
        <v>5.1900000000000013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1020</v>
      </c>
      <c r="G66" s="16">
        <f>'[3]30'!G68</f>
        <v>0</v>
      </c>
      <c r="H66" s="17">
        <f t="shared" si="27"/>
        <v>1340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30.76</v>
      </c>
      <c r="AU66" s="8">
        <v>30.76</v>
      </c>
      <c r="AW66" s="207">
        <v>25.57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25.57</v>
      </c>
      <c r="BD66" s="207">
        <v>25.57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25.57</v>
      </c>
      <c r="BL66" s="8">
        <f t="shared" si="21"/>
        <v>30.76</v>
      </c>
      <c r="BM66" s="8">
        <f t="shared" si="22"/>
        <v>30.76</v>
      </c>
      <c r="BN66" s="8">
        <f t="shared" si="23"/>
        <v>25.57</v>
      </c>
      <c r="BO66" s="8">
        <f t="shared" si="24"/>
        <v>25.57</v>
      </c>
      <c r="BP66" s="182">
        <f t="shared" si="25"/>
        <v>5.1900000000000013</v>
      </c>
      <c r="BQ66" s="182">
        <f t="shared" si="26"/>
        <v>5.1900000000000013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1020</v>
      </c>
      <c r="G67" s="16">
        <f>'[3]30'!G69</f>
        <v>0</v>
      </c>
      <c r="H67" s="17">
        <f t="shared" si="27"/>
        <v>1340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24.41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24.41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213.59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213.59</v>
      </c>
      <c r="AT67" s="8">
        <v>30.76</v>
      </c>
      <c r="AU67" s="8">
        <v>30.76</v>
      </c>
      <c r="AW67" s="207">
        <v>24.41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24.41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30.76</v>
      </c>
      <c r="BM67" s="8">
        <f t="shared" si="22"/>
        <v>30.76</v>
      </c>
      <c r="BN67" s="8">
        <f t="shared" si="23"/>
        <v>24.41</v>
      </c>
      <c r="BO67" s="8">
        <f t="shared" si="24"/>
        <v>32</v>
      </c>
      <c r="BP67" s="182">
        <f t="shared" si="25"/>
        <v>6.3500000000000014</v>
      </c>
      <c r="BQ67" s="182">
        <f t="shared" si="26"/>
        <v>-1.2399999999999984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1020</v>
      </c>
      <c r="G68" s="16">
        <f>'[3]30'!G70</f>
        <v>0</v>
      </c>
      <c r="H68" s="17">
        <f t="shared" si="27"/>
        <v>1340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24.41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24.41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213.59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213.59</v>
      </c>
      <c r="AT68" s="8">
        <v>30.76</v>
      </c>
      <c r="AU68" s="8">
        <v>30.76</v>
      </c>
      <c r="AW68" s="207">
        <v>24.41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24.41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30.76</v>
      </c>
      <c r="BM68" s="8">
        <f t="shared" ref="BM68:BM98" si="54">AU68</f>
        <v>30.76</v>
      </c>
      <c r="BN68" s="8">
        <f t="shared" ref="BN68:BN98" si="55">BC68</f>
        <v>24.41</v>
      </c>
      <c r="BO68" s="8">
        <f t="shared" ref="BO68:BO98" si="56">BJ68</f>
        <v>32</v>
      </c>
      <c r="BP68" s="182">
        <f t="shared" ref="BP68:BP98" si="57">BL68-BN68</f>
        <v>6.3500000000000014</v>
      </c>
      <c r="BQ68" s="182">
        <f t="shared" ref="BQ68:BQ98" si="58">BM68-BO68</f>
        <v>-1.2399999999999984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1020</v>
      </c>
      <c r="G69" s="16">
        <f>'[3]30'!G71</f>
        <v>0</v>
      </c>
      <c r="H69" s="17">
        <f t="shared" ref="H69:H98" si="59">SUM(B69:G69)</f>
        <v>1340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24.41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24.41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213.59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213.59</v>
      </c>
      <c r="AT69" s="8">
        <v>30.76</v>
      </c>
      <c r="AU69" s="8">
        <v>30.76</v>
      </c>
      <c r="AW69" s="207">
        <v>24.41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24.41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30.76</v>
      </c>
      <c r="BM69" s="8">
        <f t="shared" si="54"/>
        <v>30.76</v>
      </c>
      <c r="BN69" s="8">
        <f t="shared" si="55"/>
        <v>24.41</v>
      </c>
      <c r="BO69" s="8">
        <f t="shared" si="56"/>
        <v>32</v>
      </c>
      <c r="BP69" s="182">
        <f t="shared" si="57"/>
        <v>6.3500000000000014</v>
      </c>
      <c r="BQ69" s="182">
        <f t="shared" si="58"/>
        <v>-1.2399999999999984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1020</v>
      </c>
      <c r="G70" s="16">
        <f>'[3]30'!G72</f>
        <v>0</v>
      </c>
      <c r="H70" s="17">
        <f t="shared" si="59"/>
        <v>1340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24.41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24.41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213.59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213.59</v>
      </c>
      <c r="AT70" s="8">
        <v>30.76</v>
      </c>
      <c r="AU70" s="8">
        <v>30.76</v>
      </c>
      <c r="AW70" s="207">
        <v>24.41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24.41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30.76</v>
      </c>
      <c r="BM70" s="8">
        <f t="shared" si="54"/>
        <v>30.76</v>
      </c>
      <c r="BN70" s="8">
        <f t="shared" si="55"/>
        <v>24.41</v>
      </c>
      <c r="BO70" s="8">
        <f t="shared" si="56"/>
        <v>32</v>
      </c>
      <c r="BP70" s="182">
        <f t="shared" si="57"/>
        <v>6.3500000000000014</v>
      </c>
      <c r="BQ70" s="182">
        <f t="shared" si="58"/>
        <v>-1.2399999999999984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1020</v>
      </c>
      <c r="G71" s="16">
        <f>'[3]30'!G73</f>
        <v>0</v>
      </c>
      <c r="H71" s="17">
        <f t="shared" si="59"/>
        <v>1340</v>
      </c>
      <c r="I71" s="15">
        <f>'[3]30'!J73</f>
        <v>277.58999999999997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277.58999999999997</v>
      </c>
      <c r="P71" s="18">
        <f>frq!C71</f>
        <v>1</v>
      </c>
      <c r="Q71" s="15">
        <f t="shared" si="33"/>
        <v>277.58999999999997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277.58999999999997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213.58999999999997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213.58999999999997</v>
      </c>
      <c r="AT71" s="8">
        <v>30.76</v>
      </c>
      <c r="AU71" s="8">
        <v>30.76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82">
        <f t="shared" si="57"/>
        <v>-1.2399999999999984</v>
      </c>
      <c r="BQ71" s="182">
        <f t="shared" si="58"/>
        <v>-1.2399999999999984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1020</v>
      </c>
      <c r="G72" s="16">
        <f>'[3]30'!G74</f>
        <v>0</v>
      </c>
      <c r="H72" s="17">
        <f t="shared" si="59"/>
        <v>1340</v>
      </c>
      <c r="I72" s="15">
        <f>'[3]30'!J74</f>
        <v>277.58999999999997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277.58999999999997</v>
      </c>
      <c r="P72" s="18">
        <f>frq!C72</f>
        <v>1</v>
      </c>
      <c r="Q72" s="15">
        <f t="shared" si="33"/>
        <v>277.58999999999997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277.58999999999997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213.58999999999997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213.58999999999997</v>
      </c>
      <c r="AT72" s="8">
        <v>30.76</v>
      </c>
      <c r="AU72" s="8">
        <v>30.76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82">
        <f t="shared" si="57"/>
        <v>-1.2399999999999984</v>
      </c>
      <c r="BQ72" s="182">
        <f t="shared" si="58"/>
        <v>-1.2399999999999984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1020</v>
      </c>
      <c r="G73" s="16">
        <f>'[3]30'!G75</f>
        <v>0</v>
      </c>
      <c r="H73" s="17">
        <f t="shared" si="59"/>
        <v>1340</v>
      </c>
      <c r="I73" s="15">
        <f>'[3]30'!J75</f>
        <v>301.21600000000001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301.21600000000001</v>
      </c>
      <c r="P73" s="18">
        <f>frq!C73</f>
        <v>1</v>
      </c>
      <c r="Q73" s="15">
        <f t="shared" si="33"/>
        <v>301.21600000000001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301.21600000000001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237.21600000000001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237.21600000000001</v>
      </c>
      <c r="AT73" s="8">
        <v>30.76</v>
      </c>
      <c r="AU73" s="8">
        <v>30.76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32</v>
      </c>
      <c r="BO73" s="8">
        <f t="shared" si="56"/>
        <v>32</v>
      </c>
      <c r="BP73" s="182">
        <f t="shared" si="57"/>
        <v>-1.2399999999999984</v>
      </c>
      <c r="BQ73" s="182">
        <f t="shared" si="58"/>
        <v>-1.2399999999999984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1020</v>
      </c>
      <c r="G74" s="16">
        <f>'[3]30'!G76</f>
        <v>0</v>
      </c>
      <c r="H74" s="17">
        <f t="shared" si="59"/>
        <v>1340</v>
      </c>
      <c r="I74" s="15">
        <f>'[3]30'!J76</f>
        <v>311.21600000000001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311.21600000000001</v>
      </c>
      <c r="P74" s="18">
        <f>frq!C74</f>
        <v>1</v>
      </c>
      <c r="Q74" s="15">
        <f t="shared" si="33"/>
        <v>311.21600000000001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311.21600000000001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0</v>
      </c>
      <c r="AU74" s="8">
        <v>30.76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0</v>
      </c>
      <c r="BM74" s="8">
        <f t="shared" si="54"/>
        <v>30.76</v>
      </c>
      <c r="BN74" s="8">
        <f t="shared" si="55"/>
        <v>32</v>
      </c>
      <c r="BO74" s="8">
        <f t="shared" si="56"/>
        <v>32</v>
      </c>
      <c r="BP74" s="182">
        <f t="shared" si="57"/>
        <v>-32</v>
      </c>
      <c r="BQ74" s="182">
        <f t="shared" si="58"/>
        <v>-1.2399999999999984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1040</v>
      </c>
      <c r="G75" s="16">
        <f>'[3]30'!G77</f>
        <v>0</v>
      </c>
      <c r="H75" s="17">
        <f t="shared" si="59"/>
        <v>1360</v>
      </c>
      <c r="I75" s="15">
        <f>'[3]30'!J77</f>
        <v>320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0</v>
      </c>
      <c r="AU75" s="8">
        <v>30.76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0</v>
      </c>
      <c r="BM75" s="8">
        <f t="shared" si="54"/>
        <v>30.76</v>
      </c>
      <c r="BN75" s="8">
        <f t="shared" si="55"/>
        <v>32</v>
      </c>
      <c r="BO75" s="8">
        <f t="shared" si="56"/>
        <v>32</v>
      </c>
      <c r="BP75" s="182">
        <f t="shared" si="57"/>
        <v>-32</v>
      </c>
      <c r="BQ75" s="182">
        <f t="shared" si="58"/>
        <v>-1.2399999999999984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1040</v>
      </c>
      <c r="G76" s="16">
        <f>'[3]30'!G78</f>
        <v>0</v>
      </c>
      <c r="H76" s="17">
        <f t="shared" si="59"/>
        <v>1360</v>
      </c>
      <c r="I76" s="15">
        <f>'[3]30'!J78</f>
        <v>320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23.46</v>
      </c>
      <c r="AU76" s="8">
        <v>30.76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23.46</v>
      </c>
      <c r="BM76" s="8">
        <f t="shared" si="54"/>
        <v>30.76</v>
      </c>
      <c r="BN76" s="8">
        <f t="shared" si="55"/>
        <v>32</v>
      </c>
      <c r="BO76" s="8">
        <f t="shared" si="56"/>
        <v>32</v>
      </c>
      <c r="BP76" s="182">
        <f t="shared" si="57"/>
        <v>-8.5399999999999991</v>
      </c>
      <c r="BQ76" s="182">
        <f t="shared" si="58"/>
        <v>-1.2399999999999984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1040</v>
      </c>
      <c r="G77" s="16">
        <f>'[3]30'!G79</f>
        <v>0</v>
      </c>
      <c r="H77" s="17">
        <f t="shared" si="59"/>
        <v>1360</v>
      </c>
      <c r="I77" s="15">
        <f>'[3]30'!J79</f>
        <v>320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23.46</v>
      </c>
      <c r="AU77" s="8">
        <v>30.76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23.46</v>
      </c>
      <c r="BM77" s="8">
        <f t="shared" si="54"/>
        <v>30.76</v>
      </c>
      <c r="BN77" s="8">
        <f t="shared" si="55"/>
        <v>32</v>
      </c>
      <c r="BO77" s="8">
        <f t="shared" si="56"/>
        <v>32</v>
      </c>
      <c r="BP77" s="182">
        <f t="shared" si="57"/>
        <v>-8.5399999999999991</v>
      </c>
      <c r="BQ77" s="182">
        <f t="shared" si="58"/>
        <v>-1.2399999999999984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1040</v>
      </c>
      <c r="G78" s="16">
        <f>'[3]30'!G80</f>
        <v>0</v>
      </c>
      <c r="H78" s="17">
        <f t="shared" si="59"/>
        <v>1360</v>
      </c>
      <c r="I78" s="15">
        <f>'[3]30'!J80</f>
        <v>320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24.58</v>
      </c>
      <c r="AU78" s="8">
        <v>24.58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24.58</v>
      </c>
      <c r="BM78" s="8">
        <f t="shared" si="54"/>
        <v>24.58</v>
      </c>
      <c r="BN78" s="8">
        <f t="shared" si="55"/>
        <v>32</v>
      </c>
      <c r="BO78" s="8">
        <f t="shared" si="56"/>
        <v>32</v>
      </c>
      <c r="BP78" s="182">
        <f t="shared" si="57"/>
        <v>-7.4200000000000017</v>
      </c>
      <c r="BQ78" s="182">
        <f t="shared" si="58"/>
        <v>-7.4200000000000017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1040</v>
      </c>
      <c r="G79" s="16">
        <f>'[3]30'!G81</f>
        <v>0</v>
      </c>
      <c r="H79" s="17">
        <f t="shared" si="59"/>
        <v>1360</v>
      </c>
      <c r="I79" s="15">
        <f>'[3]30'!J81</f>
        <v>320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24.58</v>
      </c>
      <c r="AU79" s="8">
        <v>24.58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24.58</v>
      </c>
      <c r="BM79" s="8">
        <f t="shared" si="54"/>
        <v>24.58</v>
      </c>
      <c r="BN79" s="8">
        <f t="shared" si="55"/>
        <v>32</v>
      </c>
      <c r="BO79" s="8">
        <f t="shared" si="56"/>
        <v>32</v>
      </c>
      <c r="BP79" s="182">
        <f t="shared" si="57"/>
        <v>-7.4200000000000017</v>
      </c>
      <c r="BQ79" s="182">
        <f t="shared" si="58"/>
        <v>-7.4200000000000017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1040</v>
      </c>
      <c r="G80" s="16">
        <f>'[3]30'!G82</f>
        <v>0</v>
      </c>
      <c r="H80" s="17">
        <f t="shared" si="59"/>
        <v>1360</v>
      </c>
      <c r="I80" s="15">
        <f>'[3]30'!J82</f>
        <v>320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24.58</v>
      </c>
      <c r="AU80" s="8">
        <v>24.58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24.58</v>
      </c>
      <c r="BM80" s="8">
        <f t="shared" si="54"/>
        <v>24.58</v>
      </c>
      <c r="BN80" s="8">
        <f t="shared" si="55"/>
        <v>32</v>
      </c>
      <c r="BO80" s="8">
        <f t="shared" si="56"/>
        <v>32</v>
      </c>
      <c r="BP80" s="182">
        <f t="shared" si="57"/>
        <v>-7.4200000000000017</v>
      </c>
      <c r="BQ80" s="182">
        <f t="shared" si="58"/>
        <v>-7.4200000000000017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1040</v>
      </c>
      <c r="G81" s="16">
        <f>'[3]30'!G83</f>
        <v>0</v>
      </c>
      <c r="H81" s="17">
        <f t="shared" si="59"/>
        <v>1360</v>
      </c>
      <c r="I81" s="15">
        <f>'[3]30'!J83</f>
        <v>320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24.58</v>
      </c>
      <c r="AU81" s="8">
        <v>24.58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24.58</v>
      </c>
      <c r="BM81" s="8">
        <f t="shared" si="54"/>
        <v>24.58</v>
      </c>
      <c r="BN81" s="8">
        <f t="shared" si="55"/>
        <v>32</v>
      </c>
      <c r="BO81" s="8">
        <f t="shared" si="56"/>
        <v>32</v>
      </c>
      <c r="BP81" s="182">
        <f t="shared" si="57"/>
        <v>-7.4200000000000017</v>
      </c>
      <c r="BQ81" s="182">
        <f t="shared" si="58"/>
        <v>-7.4200000000000017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1040</v>
      </c>
      <c r="G82" s="16">
        <f>'[3]30'!G84</f>
        <v>0</v>
      </c>
      <c r="H82" s="17">
        <f t="shared" si="59"/>
        <v>1360</v>
      </c>
      <c r="I82" s="15">
        <f>'[3]30'!J84</f>
        <v>320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25.94</v>
      </c>
      <c r="AU82" s="8">
        <v>25.94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25.94</v>
      </c>
      <c r="BM82" s="8">
        <f t="shared" si="54"/>
        <v>25.94</v>
      </c>
      <c r="BN82" s="8">
        <f t="shared" si="55"/>
        <v>32</v>
      </c>
      <c r="BO82" s="8">
        <f t="shared" si="56"/>
        <v>32</v>
      </c>
      <c r="BP82" s="182">
        <f t="shared" si="57"/>
        <v>-6.0599999999999987</v>
      </c>
      <c r="BQ82" s="182">
        <f t="shared" si="58"/>
        <v>-6.0599999999999987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1040</v>
      </c>
      <c r="G83" s="16">
        <f>'[3]30'!G85</f>
        <v>0</v>
      </c>
      <c r="H83" s="17">
        <f t="shared" si="59"/>
        <v>1360</v>
      </c>
      <c r="I83" s="15">
        <f>'[3]30'!J85</f>
        <v>320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25.94</v>
      </c>
      <c r="AU83" s="8">
        <v>25.94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25.94</v>
      </c>
      <c r="BM83" s="8">
        <f t="shared" si="54"/>
        <v>25.94</v>
      </c>
      <c r="BN83" s="8">
        <f t="shared" si="55"/>
        <v>32</v>
      </c>
      <c r="BO83" s="8">
        <f t="shared" si="56"/>
        <v>32</v>
      </c>
      <c r="BP83" s="182">
        <f t="shared" si="57"/>
        <v>-6.0599999999999987</v>
      </c>
      <c r="BQ83" s="182">
        <f t="shared" si="58"/>
        <v>-6.0599999999999987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1040</v>
      </c>
      <c r="G84" s="16">
        <f>'[3]30'!G86</f>
        <v>0</v>
      </c>
      <c r="H84" s="17">
        <f t="shared" si="59"/>
        <v>1360</v>
      </c>
      <c r="I84" s="15">
        <f>'[3]30'!J86</f>
        <v>320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25.94</v>
      </c>
      <c r="AU84" s="8">
        <v>25.94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25.94</v>
      </c>
      <c r="BM84" s="8">
        <f t="shared" si="54"/>
        <v>25.94</v>
      </c>
      <c r="BN84" s="8">
        <f t="shared" si="55"/>
        <v>32</v>
      </c>
      <c r="BO84" s="8">
        <f t="shared" si="56"/>
        <v>32</v>
      </c>
      <c r="BP84" s="182">
        <f t="shared" si="57"/>
        <v>-6.0599999999999987</v>
      </c>
      <c r="BQ84" s="182">
        <f t="shared" si="58"/>
        <v>-6.0599999999999987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1040</v>
      </c>
      <c r="G85" s="16">
        <f>'[3]30'!G87</f>
        <v>0</v>
      </c>
      <c r="H85" s="17">
        <f t="shared" si="59"/>
        <v>1360</v>
      </c>
      <c r="I85" s="15">
        <f>'[3]30'!J87</f>
        <v>320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288</v>
      </c>
      <c r="AT85" s="8">
        <v>25.94</v>
      </c>
      <c r="AU85" s="8">
        <v>25.94</v>
      </c>
      <c r="AW85" s="207">
        <v>0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0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25.94</v>
      </c>
      <c r="BM85" s="8">
        <f t="shared" si="54"/>
        <v>25.94</v>
      </c>
      <c r="BN85" s="8">
        <f t="shared" si="55"/>
        <v>0</v>
      </c>
      <c r="BO85" s="8">
        <f t="shared" si="56"/>
        <v>32</v>
      </c>
      <c r="BP85" s="182">
        <f t="shared" si="57"/>
        <v>25.94</v>
      </c>
      <c r="BQ85" s="182">
        <f t="shared" si="58"/>
        <v>-6.0599999999999987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1040</v>
      </c>
      <c r="G86" s="16">
        <f>'[3]30'!G88</f>
        <v>0</v>
      </c>
      <c r="H86" s="17">
        <f t="shared" si="59"/>
        <v>1360</v>
      </c>
      <c r="I86" s="15">
        <f>'[3]30'!J88</f>
        <v>320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288</v>
      </c>
      <c r="AT86" s="8">
        <v>25.94</v>
      </c>
      <c r="AU86" s="8">
        <v>25.94</v>
      </c>
      <c r="AW86" s="207">
        <v>0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0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25.94</v>
      </c>
      <c r="BM86" s="8">
        <f t="shared" si="54"/>
        <v>25.94</v>
      </c>
      <c r="BN86" s="8">
        <f t="shared" si="55"/>
        <v>0</v>
      </c>
      <c r="BO86" s="8">
        <f t="shared" si="56"/>
        <v>32</v>
      </c>
      <c r="BP86" s="182">
        <f t="shared" si="57"/>
        <v>25.94</v>
      </c>
      <c r="BQ86" s="182">
        <f t="shared" si="58"/>
        <v>-6.0599999999999987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1040</v>
      </c>
      <c r="G87" s="16">
        <f>'[3]30'!G89</f>
        <v>0</v>
      </c>
      <c r="H87" s="17">
        <f t="shared" si="59"/>
        <v>1360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24.41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24.41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213.59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213.59</v>
      </c>
      <c r="AT87" s="8">
        <v>25.94</v>
      </c>
      <c r="AU87" s="8">
        <v>25.94</v>
      </c>
      <c r="AW87" s="207">
        <v>24.41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24.41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25.94</v>
      </c>
      <c r="BM87" s="8">
        <f t="shared" si="54"/>
        <v>25.94</v>
      </c>
      <c r="BN87" s="8">
        <f t="shared" si="55"/>
        <v>24.41</v>
      </c>
      <c r="BO87" s="8">
        <f t="shared" si="56"/>
        <v>32</v>
      </c>
      <c r="BP87" s="182">
        <f t="shared" si="57"/>
        <v>1.5300000000000011</v>
      </c>
      <c r="BQ87" s="182">
        <f t="shared" si="58"/>
        <v>-6.0599999999999987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1040</v>
      </c>
      <c r="G88" s="16">
        <f>'[3]30'!G90</f>
        <v>0</v>
      </c>
      <c r="H88" s="17">
        <f t="shared" si="59"/>
        <v>1360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24.41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24.41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213.59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213.59</v>
      </c>
      <c r="AW88" s="207">
        <v>24.41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24.41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24.41</v>
      </c>
      <c r="BO88" s="8">
        <f t="shared" si="56"/>
        <v>32</v>
      </c>
      <c r="BP88" s="182">
        <f t="shared" si="57"/>
        <v>-24.41</v>
      </c>
      <c r="BQ88" s="182">
        <f t="shared" si="58"/>
        <v>-32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1040</v>
      </c>
      <c r="G89" s="16">
        <f>'[3]30'!G91</f>
        <v>0</v>
      </c>
      <c r="H89" s="17">
        <f t="shared" si="59"/>
        <v>1360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25.57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25.57</v>
      </c>
      <c r="AE89" s="8">
        <f t="shared" si="43"/>
        <v>25.57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25.57</v>
      </c>
      <c r="AL89" s="8">
        <f t="shared" si="35"/>
        <v>218.86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218.86</v>
      </c>
      <c r="AW89" s="207">
        <v>25.57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25.57</v>
      </c>
      <c r="BD89" s="207">
        <v>25.57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25.57</v>
      </c>
      <c r="BL89" s="8">
        <f t="shared" si="53"/>
        <v>0</v>
      </c>
      <c r="BM89" s="8">
        <f t="shared" si="54"/>
        <v>0</v>
      </c>
      <c r="BN89" s="8">
        <f t="shared" si="55"/>
        <v>25.57</v>
      </c>
      <c r="BO89" s="8">
        <f t="shared" si="56"/>
        <v>25.57</v>
      </c>
      <c r="BP89" s="182">
        <f t="shared" si="57"/>
        <v>-25.57</v>
      </c>
      <c r="BQ89" s="182">
        <f t="shared" si="58"/>
        <v>-25.57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1040</v>
      </c>
      <c r="G90" s="16">
        <f>'[3]30'!G92</f>
        <v>0</v>
      </c>
      <c r="H90" s="17">
        <f t="shared" si="59"/>
        <v>1360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25.57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25.57</v>
      </c>
      <c r="AE90" s="8">
        <f t="shared" si="43"/>
        <v>25.57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25.57</v>
      </c>
      <c r="AL90" s="8">
        <f t="shared" si="35"/>
        <v>218.86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218.86</v>
      </c>
      <c r="AW90" s="207">
        <v>25.57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25.57</v>
      </c>
      <c r="BD90" s="207">
        <v>25.57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25.57</v>
      </c>
      <c r="BL90" s="8">
        <f t="shared" si="53"/>
        <v>0</v>
      </c>
      <c r="BM90" s="8">
        <f t="shared" si="54"/>
        <v>0</v>
      </c>
      <c r="BN90" s="8">
        <f t="shared" si="55"/>
        <v>25.57</v>
      </c>
      <c r="BO90" s="8">
        <f t="shared" si="56"/>
        <v>25.57</v>
      </c>
      <c r="BP90" s="182">
        <f t="shared" si="57"/>
        <v>-25.57</v>
      </c>
      <c r="BQ90" s="182">
        <f t="shared" si="58"/>
        <v>-25.57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1040</v>
      </c>
      <c r="G91" s="16">
        <f>'[3]30'!G93</f>
        <v>0</v>
      </c>
      <c r="H91" s="17">
        <f t="shared" si="59"/>
        <v>1360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25.57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25.57</v>
      </c>
      <c r="AE91" s="8">
        <f t="shared" si="43"/>
        <v>25.57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25.57</v>
      </c>
      <c r="AL91" s="8">
        <f t="shared" si="35"/>
        <v>218.86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218.86</v>
      </c>
      <c r="AW91" s="207">
        <v>25.57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25.57</v>
      </c>
      <c r="BD91" s="207">
        <v>25.57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25.57</v>
      </c>
      <c r="BL91" s="8">
        <f t="shared" si="53"/>
        <v>0</v>
      </c>
      <c r="BM91" s="8">
        <f t="shared" si="54"/>
        <v>0</v>
      </c>
      <c r="BN91" s="8">
        <f t="shared" si="55"/>
        <v>25.57</v>
      </c>
      <c r="BO91" s="8">
        <f t="shared" si="56"/>
        <v>25.57</v>
      </c>
      <c r="BP91" s="182">
        <f t="shared" si="57"/>
        <v>-25.57</v>
      </c>
      <c r="BQ91" s="182">
        <f t="shared" si="58"/>
        <v>-25.57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1040</v>
      </c>
      <c r="G92" s="16">
        <f>'[3]30'!G94</f>
        <v>0</v>
      </c>
      <c r="H92" s="17">
        <f t="shared" si="59"/>
        <v>1360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25.57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25.57</v>
      </c>
      <c r="AE92" s="8">
        <f t="shared" si="43"/>
        <v>25.57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25.57</v>
      </c>
      <c r="AL92" s="8">
        <f t="shared" si="35"/>
        <v>218.86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218.86</v>
      </c>
      <c r="AW92" s="207">
        <v>25.57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25.57</v>
      </c>
      <c r="BD92" s="207">
        <v>25.57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25.57</v>
      </c>
      <c r="BL92" s="8">
        <f t="shared" si="53"/>
        <v>0</v>
      </c>
      <c r="BM92" s="8">
        <f t="shared" si="54"/>
        <v>0</v>
      </c>
      <c r="BN92" s="8">
        <f t="shared" si="55"/>
        <v>25.57</v>
      </c>
      <c r="BO92" s="8">
        <f t="shared" si="56"/>
        <v>25.57</v>
      </c>
      <c r="BP92" s="182">
        <f t="shared" si="57"/>
        <v>-25.57</v>
      </c>
      <c r="BQ92" s="182">
        <f t="shared" si="58"/>
        <v>-25.57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1040</v>
      </c>
      <c r="G93" s="16">
        <f>'[3]30'!G95</f>
        <v>0</v>
      </c>
      <c r="H93" s="17">
        <f t="shared" si="59"/>
        <v>1360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82">
        <f t="shared" si="57"/>
        <v>-26.99</v>
      </c>
      <c r="BQ93" s="182">
        <f t="shared" si="58"/>
        <v>-26.99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1040</v>
      </c>
      <c r="G94" s="16">
        <f>'[3]30'!G96</f>
        <v>0</v>
      </c>
      <c r="H94" s="17">
        <f t="shared" si="59"/>
        <v>1360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82">
        <f t="shared" si="57"/>
        <v>-26.99</v>
      </c>
      <c r="BQ94" s="182">
        <f t="shared" si="58"/>
        <v>-26.99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1040</v>
      </c>
      <c r="G95" s="16">
        <f>'[3]30'!G97</f>
        <v>0</v>
      </c>
      <c r="H95" s="17">
        <f t="shared" si="59"/>
        <v>1360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82">
        <f t="shared" si="57"/>
        <v>-26.99</v>
      </c>
      <c r="BQ95" s="182">
        <f t="shared" si="58"/>
        <v>-26.99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1040</v>
      </c>
      <c r="G96" s="16">
        <f>'[3]30'!G98</f>
        <v>0</v>
      </c>
      <c r="H96" s="17">
        <f t="shared" si="59"/>
        <v>1360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82">
        <f t="shared" si="57"/>
        <v>-26.99</v>
      </c>
      <c r="BQ96" s="182">
        <f t="shared" si="58"/>
        <v>-26.99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1040</v>
      </c>
      <c r="G97" s="16">
        <f>'[3]30'!G99</f>
        <v>0</v>
      </c>
      <c r="H97" s="17">
        <f t="shared" si="59"/>
        <v>1360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1040</v>
      </c>
      <c r="G98" s="16">
        <f>'[3]30'!G100</f>
        <v>0</v>
      </c>
      <c r="H98" s="17">
        <f t="shared" si="59"/>
        <v>1360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6.6818550000000014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6.6818550000000014</v>
      </c>
      <c r="P99" s="15">
        <f t="shared" si="62"/>
        <v>2.4E-2</v>
      </c>
      <c r="Q99" s="15">
        <f t="shared" si="62"/>
        <v>6.6818550000000014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6.6818550000000014</v>
      </c>
      <c r="X99" s="15">
        <f t="shared" si="62"/>
        <v>0.52714499999999975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0.52714499999999975</v>
      </c>
      <c r="AE99" s="15">
        <f t="shared" si="62"/>
        <v>0.70649999999999968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0.70649999999999968</v>
      </c>
      <c r="AL99" s="15">
        <f t="shared" si="62"/>
        <v>5.4482100000000049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5.4482100000000049</v>
      </c>
      <c r="AS99" s="15">
        <f t="shared" si="62"/>
        <v>0</v>
      </c>
      <c r="AT99" s="15">
        <f t="shared" si="62"/>
        <v>0.43477750000000015</v>
      </c>
      <c r="AU99" s="15">
        <f t="shared" si="62"/>
        <v>0.61085499999999993</v>
      </c>
      <c r="AV99" s="15">
        <f t="shared" si="62"/>
        <v>0</v>
      </c>
      <c r="AW99" s="15">
        <f t="shared" si="62"/>
        <v>0.52714499999999975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0.52714499999999975</v>
      </c>
      <c r="BD99" s="15">
        <f t="shared" si="62"/>
        <v>0.70649999999999968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0.70649999999999968</v>
      </c>
      <c r="BK99" s="15"/>
      <c r="BL99" s="15">
        <f t="shared" si="63"/>
        <v>0.43477750000000015</v>
      </c>
      <c r="BM99" s="15">
        <f t="shared" si="63"/>
        <v>0.61085499999999993</v>
      </c>
      <c r="BN99" s="15">
        <f t="shared" si="63"/>
        <v>0.52714499999999975</v>
      </c>
      <c r="BO99" s="15">
        <f t="shared" si="63"/>
        <v>0.70649999999999968</v>
      </c>
      <c r="BP99" s="15">
        <f t="shared" si="63"/>
        <v>-9.2367500000000019E-2</v>
      </c>
      <c r="BQ99" s="15">
        <f t="shared" si="63"/>
        <v>-9.564499999999998E-2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150</v>
      </c>
      <c r="E3">
        <f>PPCL!N3</f>
        <v>0</v>
      </c>
      <c r="F3">
        <f>B3+C3</f>
        <v>165</v>
      </c>
      <c r="G3">
        <f>D3+E3</f>
        <v>150</v>
      </c>
      <c r="H3" s="154"/>
      <c r="I3">
        <f>BRPL_EOD!AG3+BRPL_EOD!AH3</f>
        <v>42.01</v>
      </c>
      <c r="J3">
        <f>BYPL_EOD!AG3+BYPL_EOD!AH3</f>
        <v>24</v>
      </c>
      <c r="K3">
        <f>MES_EOD!AG3+MES_EOD!AH3</f>
        <v>9</v>
      </c>
      <c r="L3">
        <f>NDMC_EOD!AG3+NDMC_EOD!AH3</f>
        <v>44.99</v>
      </c>
      <c r="M3">
        <f>TPDDL_EOD!AG3+TPDDL_EOD!AH3</f>
        <v>30</v>
      </c>
      <c r="N3">
        <f t="shared" ref="N3:N66" si="0">SUM(I3:M3)</f>
        <v>150</v>
      </c>
      <c r="O3" s="154">
        <f t="shared" ref="O3:O66" si="1">G3-N3</f>
        <v>0</v>
      </c>
      <c r="P3">
        <v>42.01</v>
      </c>
      <c r="Q3">
        <v>24</v>
      </c>
      <c r="R3">
        <v>9</v>
      </c>
      <c r="S3">
        <v>44.99</v>
      </c>
      <c r="T3">
        <v>30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165</v>
      </c>
      <c r="G4">
        <f t="shared" ref="G4:G67" si="5">D4+E4</f>
        <v>150</v>
      </c>
      <c r="H4" s="154"/>
      <c r="I4">
        <f>BRPL_EOD!AG4+BRPL_EOD!AH4</f>
        <v>42.01</v>
      </c>
      <c r="J4">
        <f>BYPL_EOD!AG4+BYPL_EOD!AH4</f>
        <v>24</v>
      </c>
      <c r="K4">
        <f>MES_EOD!AG4+MES_EOD!AH4</f>
        <v>9</v>
      </c>
      <c r="L4">
        <f>NDMC_EOD!AG4+NDMC_EOD!AH4</f>
        <v>44.99</v>
      </c>
      <c r="M4">
        <f>TPDDL_EOD!AG4+TPDDL_EOD!AH4</f>
        <v>30</v>
      </c>
      <c r="N4">
        <f t="shared" si="0"/>
        <v>150</v>
      </c>
      <c r="O4" s="154">
        <f t="shared" si="1"/>
        <v>0</v>
      </c>
      <c r="P4">
        <v>42.01</v>
      </c>
      <c r="Q4">
        <v>24</v>
      </c>
      <c r="R4">
        <v>9</v>
      </c>
      <c r="S4">
        <v>44.99</v>
      </c>
      <c r="T4">
        <v>30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165</v>
      </c>
      <c r="G5">
        <f t="shared" si="5"/>
        <v>150</v>
      </c>
      <c r="H5" s="154"/>
      <c r="I5">
        <f>BRPL_EOD!AG5+BRPL_EOD!AH5</f>
        <v>42.01</v>
      </c>
      <c r="J5">
        <f>BYPL_EOD!AG5+BYPL_EOD!AH5</f>
        <v>24</v>
      </c>
      <c r="K5">
        <f>MES_EOD!AG5+MES_EOD!AH5</f>
        <v>9</v>
      </c>
      <c r="L5">
        <f>NDMC_EOD!AG5+NDMC_EOD!AH5</f>
        <v>44.99</v>
      </c>
      <c r="M5">
        <f>TPDDL_EOD!AG5+TPDDL_EOD!AH5</f>
        <v>30</v>
      </c>
      <c r="N5">
        <f t="shared" si="0"/>
        <v>150</v>
      </c>
      <c r="O5" s="154">
        <f t="shared" si="1"/>
        <v>0</v>
      </c>
      <c r="P5">
        <v>42.01</v>
      </c>
      <c r="Q5">
        <v>24</v>
      </c>
      <c r="R5">
        <v>9</v>
      </c>
      <c r="S5">
        <v>44.99</v>
      </c>
      <c r="T5">
        <v>30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140</v>
      </c>
      <c r="E6">
        <f>PPCL!N6</f>
        <v>0</v>
      </c>
      <c r="F6">
        <f t="shared" si="4"/>
        <v>165</v>
      </c>
      <c r="G6">
        <f t="shared" si="5"/>
        <v>140</v>
      </c>
      <c r="H6" s="154"/>
      <c r="I6">
        <f>BRPL_EOD!AG6+BRPL_EOD!AH6</f>
        <v>38</v>
      </c>
      <c r="J6">
        <f>BYPL_EOD!AG6+BYPL_EOD!AH6</f>
        <v>24</v>
      </c>
      <c r="K6">
        <f>MES_EOD!AG6+MES_EOD!AH6</f>
        <v>8</v>
      </c>
      <c r="L6">
        <f>NDMC_EOD!AG6+NDMC_EOD!AH6</f>
        <v>40</v>
      </c>
      <c r="M6">
        <f>TPDDL_EOD!AG6+TPDDL_EOD!AH6</f>
        <v>30</v>
      </c>
      <c r="N6">
        <f t="shared" si="0"/>
        <v>140</v>
      </c>
      <c r="O6" s="154">
        <f t="shared" si="1"/>
        <v>0</v>
      </c>
      <c r="P6">
        <v>38</v>
      </c>
      <c r="Q6">
        <v>24</v>
      </c>
      <c r="R6">
        <v>8</v>
      </c>
      <c r="S6">
        <v>40</v>
      </c>
      <c r="T6">
        <v>30</v>
      </c>
      <c r="U6" s="156">
        <f t="shared" si="2"/>
        <v>140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140</v>
      </c>
      <c r="E7">
        <f>PPCL!N7</f>
        <v>0</v>
      </c>
      <c r="F7">
        <f t="shared" si="4"/>
        <v>165</v>
      </c>
      <c r="G7">
        <f t="shared" si="5"/>
        <v>140</v>
      </c>
      <c r="H7" s="154"/>
      <c r="I7">
        <f>BRPL_EOD!AG7+BRPL_EOD!AH7</f>
        <v>38</v>
      </c>
      <c r="J7">
        <f>BYPL_EOD!AG7+BYPL_EOD!AH7</f>
        <v>24</v>
      </c>
      <c r="K7">
        <f>MES_EOD!AG7+MES_EOD!AH7</f>
        <v>8</v>
      </c>
      <c r="L7">
        <f>NDMC_EOD!AG7+NDMC_EOD!AH7</f>
        <v>40</v>
      </c>
      <c r="M7">
        <f>TPDDL_EOD!AG7+TPDDL_EOD!AH7</f>
        <v>30</v>
      </c>
      <c r="N7">
        <f t="shared" si="0"/>
        <v>140</v>
      </c>
      <c r="O7" s="154">
        <f t="shared" si="1"/>
        <v>0</v>
      </c>
      <c r="P7">
        <v>38</v>
      </c>
      <c r="Q7">
        <v>24</v>
      </c>
      <c r="R7">
        <v>8</v>
      </c>
      <c r="S7">
        <v>40</v>
      </c>
      <c r="T7">
        <v>30</v>
      </c>
      <c r="U7" s="156">
        <f t="shared" si="2"/>
        <v>140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140</v>
      </c>
      <c r="E8">
        <f>PPCL!N8</f>
        <v>0</v>
      </c>
      <c r="F8">
        <f t="shared" si="4"/>
        <v>165</v>
      </c>
      <c r="G8">
        <f t="shared" si="5"/>
        <v>140</v>
      </c>
      <c r="H8" s="154"/>
      <c r="I8">
        <f>BRPL_EOD!AG8+BRPL_EOD!AH8</f>
        <v>38</v>
      </c>
      <c r="J8">
        <f>BYPL_EOD!AG8+BYPL_EOD!AH8</f>
        <v>24</v>
      </c>
      <c r="K8">
        <f>MES_EOD!AG8+MES_EOD!AH8</f>
        <v>8</v>
      </c>
      <c r="L8">
        <f>NDMC_EOD!AG8+NDMC_EOD!AH8</f>
        <v>40</v>
      </c>
      <c r="M8">
        <f>TPDDL_EOD!AG8+TPDDL_EOD!AH8</f>
        <v>30</v>
      </c>
      <c r="N8">
        <f t="shared" si="0"/>
        <v>140</v>
      </c>
      <c r="O8" s="154">
        <f t="shared" si="1"/>
        <v>0</v>
      </c>
      <c r="P8">
        <v>38</v>
      </c>
      <c r="Q8">
        <v>24</v>
      </c>
      <c r="R8">
        <v>8</v>
      </c>
      <c r="S8">
        <v>40</v>
      </c>
      <c r="T8">
        <v>30</v>
      </c>
      <c r="U8" s="156">
        <f t="shared" si="2"/>
        <v>140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140</v>
      </c>
      <c r="E9">
        <f>PPCL!N9</f>
        <v>0</v>
      </c>
      <c r="F9">
        <f t="shared" si="4"/>
        <v>165</v>
      </c>
      <c r="G9">
        <f t="shared" si="5"/>
        <v>140</v>
      </c>
      <c r="H9" s="154"/>
      <c r="I9">
        <f>BRPL_EOD!AG9+BRPL_EOD!AH9</f>
        <v>38</v>
      </c>
      <c r="J9">
        <f>BYPL_EOD!AG9+BYPL_EOD!AH9</f>
        <v>24</v>
      </c>
      <c r="K9">
        <f>MES_EOD!AG9+MES_EOD!AH9</f>
        <v>8</v>
      </c>
      <c r="L9">
        <f>NDMC_EOD!AG9+NDMC_EOD!AH9</f>
        <v>40</v>
      </c>
      <c r="M9">
        <f>TPDDL_EOD!AG9+TPDDL_EOD!AH9</f>
        <v>30</v>
      </c>
      <c r="N9">
        <f t="shared" si="0"/>
        <v>140</v>
      </c>
      <c r="O9" s="154">
        <f t="shared" si="1"/>
        <v>0</v>
      </c>
      <c r="P9">
        <v>38</v>
      </c>
      <c r="Q9">
        <v>24</v>
      </c>
      <c r="R9">
        <v>8</v>
      </c>
      <c r="S9">
        <v>40</v>
      </c>
      <c r="T9">
        <v>30</v>
      </c>
      <c r="U9" s="156">
        <f t="shared" si="2"/>
        <v>140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140</v>
      </c>
      <c r="E10">
        <f>PPCL!N10</f>
        <v>0</v>
      </c>
      <c r="F10">
        <f t="shared" si="4"/>
        <v>165</v>
      </c>
      <c r="G10">
        <f t="shared" si="5"/>
        <v>140</v>
      </c>
      <c r="H10" s="154"/>
      <c r="I10">
        <f>BRPL_EOD!AG10+BRPL_EOD!AH10</f>
        <v>38</v>
      </c>
      <c r="J10">
        <f>BYPL_EOD!AG10+BYPL_EOD!AH10</f>
        <v>24</v>
      </c>
      <c r="K10">
        <f>MES_EOD!AG10+MES_EOD!AH10</f>
        <v>8</v>
      </c>
      <c r="L10">
        <f>NDMC_EOD!AG10+NDMC_EOD!AH10</f>
        <v>40</v>
      </c>
      <c r="M10">
        <f>TPDDL_EOD!AG10+TPDDL_EOD!AH10</f>
        <v>30</v>
      </c>
      <c r="N10">
        <f t="shared" si="0"/>
        <v>140</v>
      </c>
      <c r="O10" s="154">
        <f t="shared" si="1"/>
        <v>0</v>
      </c>
      <c r="P10">
        <v>38</v>
      </c>
      <c r="Q10">
        <v>24</v>
      </c>
      <c r="R10">
        <v>8</v>
      </c>
      <c r="S10">
        <v>40</v>
      </c>
      <c r="T10">
        <v>30</v>
      </c>
      <c r="U10" s="156">
        <f t="shared" si="2"/>
        <v>140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140</v>
      </c>
      <c r="E11">
        <f>PPCL!N11</f>
        <v>0</v>
      </c>
      <c r="F11">
        <f t="shared" si="4"/>
        <v>165</v>
      </c>
      <c r="G11">
        <f t="shared" si="5"/>
        <v>140</v>
      </c>
      <c r="H11" s="154"/>
      <c r="I11">
        <f>BRPL_EOD!AG11+BRPL_EOD!AH11</f>
        <v>38</v>
      </c>
      <c r="J11">
        <f>BYPL_EOD!AG11+BYPL_EOD!AH11</f>
        <v>24</v>
      </c>
      <c r="K11">
        <f>MES_EOD!AG11+MES_EOD!AH11</f>
        <v>8</v>
      </c>
      <c r="L11">
        <f>NDMC_EOD!AG11+NDMC_EOD!AH11</f>
        <v>40</v>
      </c>
      <c r="M11">
        <f>TPDDL_EOD!AG11+TPDDL_EOD!AH11</f>
        <v>30</v>
      </c>
      <c r="N11">
        <f t="shared" si="0"/>
        <v>140</v>
      </c>
      <c r="O11" s="154">
        <f t="shared" si="1"/>
        <v>0</v>
      </c>
      <c r="P11">
        <v>38</v>
      </c>
      <c r="Q11">
        <v>24</v>
      </c>
      <c r="R11">
        <v>8</v>
      </c>
      <c r="S11">
        <v>40</v>
      </c>
      <c r="T11">
        <v>30</v>
      </c>
      <c r="U11" s="156">
        <f t="shared" si="2"/>
        <v>140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140</v>
      </c>
      <c r="E12">
        <f>PPCL!N12</f>
        <v>0</v>
      </c>
      <c r="F12">
        <f t="shared" si="4"/>
        <v>165</v>
      </c>
      <c r="G12">
        <f t="shared" si="5"/>
        <v>140</v>
      </c>
      <c r="H12" s="154"/>
      <c r="I12">
        <f>BRPL_EOD!AG12+BRPL_EOD!AH12</f>
        <v>38</v>
      </c>
      <c r="J12">
        <f>BYPL_EOD!AG12+BYPL_EOD!AH12</f>
        <v>24</v>
      </c>
      <c r="K12">
        <f>MES_EOD!AG12+MES_EOD!AH12</f>
        <v>8</v>
      </c>
      <c r="L12">
        <f>NDMC_EOD!AG12+NDMC_EOD!AH12</f>
        <v>40</v>
      </c>
      <c r="M12">
        <f>TPDDL_EOD!AG12+TPDDL_EOD!AH12</f>
        <v>30</v>
      </c>
      <c r="N12">
        <f t="shared" si="0"/>
        <v>140</v>
      </c>
      <c r="O12" s="154">
        <f t="shared" si="1"/>
        <v>0</v>
      </c>
      <c r="P12">
        <v>38</v>
      </c>
      <c r="Q12">
        <v>24</v>
      </c>
      <c r="R12">
        <v>8</v>
      </c>
      <c r="S12">
        <v>40</v>
      </c>
      <c r="T12">
        <v>30</v>
      </c>
      <c r="U12" s="156">
        <f t="shared" si="2"/>
        <v>140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140</v>
      </c>
      <c r="E13">
        <f>PPCL!N13</f>
        <v>0</v>
      </c>
      <c r="F13">
        <f t="shared" si="4"/>
        <v>165</v>
      </c>
      <c r="G13">
        <f t="shared" si="5"/>
        <v>140</v>
      </c>
      <c r="H13" s="154"/>
      <c r="I13">
        <f>BRPL_EOD!AG13+BRPL_EOD!AH13</f>
        <v>38</v>
      </c>
      <c r="J13">
        <f>BYPL_EOD!AG13+BYPL_EOD!AH13</f>
        <v>24</v>
      </c>
      <c r="K13">
        <f>MES_EOD!AG13+MES_EOD!AH13</f>
        <v>8</v>
      </c>
      <c r="L13">
        <f>NDMC_EOD!AG13+NDMC_EOD!AH13</f>
        <v>40</v>
      </c>
      <c r="M13">
        <f>TPDDL_EOD!AG13+TPDDL_EOD!AH13</f>
        <v>30</v>
      </c>
      <c r="N13">
        <f t="shared" si="0"/>
        <v>140</v>
      </c>
      <c r="O13" s="154">
        <f t="shared" si="1"/>
        <v>0</v>
      </c>
      <c r="P13">
        <v>38</v>
      </c>
      <c r="Q13">
        <v>24</v>
      </c>
      <c r="R13">
        <v>8</v>
      </c>
      <c r="S13">
        <v>40</v>
      </c>
      <c r="T13">
        <v>30</v>
      </c>
      <c r="U13" s="156">
        <f t="shared" si="2"/>
        <v>140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140</v>
      </c>
      <c r="E14">
        <f>PPCL!N14</f>
        <v>0</v>
      </c>
      <c r="F14">
        <f t="shared" si="4"/>
        <v>165</v>
      </c>
      <c r="G14">
        <f t="shared" si="5"/>
        <v>140</v>
      </c>
      <c r="H14" s="154"/>
      <c r="I14">
        <f>BRPL_EOD!AG14+BRPL_EOD!AH14</f>
        <v>38</v>
      </c>
      <c r="J14">
        <f>BYPL_EOD!AG14+BYPL_EOD!AH14</f>
        <v>24</v>
      </c>
      <c r="K14">
        <f>MES_EOD!AG14+MES_EOD!AH14</f>
        <v>8</v>
      </c>
      <c r="L14">
        <f>NDMC_EOD!AG14+NDMC_EOD!AH14</f>
        <v>40</v>
      </c>
      <c r="M14">
        <f>TPDDL_EOD!AG14+TPDDL_EOD!AH14</f>
        <v>30</v>
      </c>
      <c r="N14">
        <f t="shared" si="0"/>
        <v>140</v>
      </c>
      <c r="O14" s="154">
        <f t="shared" si="1"/>
        <v>0</v>
      </c>
      <c r="P14">
        <v>38</v>
      </c>
      <c r="Q14">
        <v>24</v>
      </c>
      <c r="R14">
        <v>8</v>
      </c>
      <c r="S14">
        <v>40</v>
      </c>
      <c r="T14">
        <v>30</v>
      </c>
      <c r="U14" s="156">
        <f t="shared" si="2"/>
        <v>140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140</v>
      </c>
      <c r="E15">
        <f>PPCL!N15</f>
        <v>0</v>
      </c>
      <c r="F15">
        <f t="shared" si="4"/>
        <v>165</v>
      </c>
      <c r="G15">
        <f t="shared" si="5"/>
        <v>140</v>
      </c>
      <c r="H15" s="154"/>
      <c r="I15">
        <f>BRPL_EOD!AG15+BRPL_EOD!AH15</f>
        <v>38</v>
      </c>
      <c r="J15">
        <f>BYPL_EOD!AG15+BYPL_EOD!AH15</f>
        <v>24</v>
      </c>
      <c r="K15">
        <f>MES_EOD!AG15+MES_EOD!AH15</f>
        <v>8</v>
      </c>
      <c r="L15">
        <f>NDMC_EOD!AG15+NDMC_EOD!AH15</f>
        <v>40</v>
      </c>
      <c r="M15">
        <f>TPDDL_EOD!AG15+TPDDL_EOD!AH15</f>
        <v>30</v>
      </c>
      <c r="N15">
        <f t="shared" si="0"/>
        <v>140</v>
      </c>
      <c r="O15" s="154">
        <f t="shared" si="1"/>
        <v>0</v>
      </c>
      <c r="P15">
        <v>38</v>
      </c>
      <c r="Q15">
        <v>24</v>
      </c>
      <c r="R15">
        <v>8</v>
      </c>
      <c r="S15">
        <v>40</v>
      </c>
      <c r="T15">
        <v>30</v>
      </c>
      <c r="U15" s="156">
        <f t="shared" si="2"/>
        <v>140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140</v>
      </c>
      <c r="E16">
        <f>PPCL!N16</f>
        <v>0</v>
      </c>
      <c r="F16">
        <f t="shared" si="4"/>
        <v>165</v>
      </c>
      <c r="G16">
        <f t="shared" si="5"/>
        <v>140</v>
      </c>
      <c r="H16" s="154"/>
      <c r="I16">
        <f>BRPL_EOD!AG16+BRPL_EOD!AH16</f>
        <v>38</v>
      </c>
      <c r="J16">
        <f>BYPL_EOD!AG16+BYPL_EOD!AH16</f>
        <v>24</v>
      </c>
      <c r="K16">
        <f>MES_EOD!AG16+MES_EOD!AH16</f>
        <v>8</v>
      </c>
      <c r="L16">
        <f>NDMC_EOD!AG16+NDMC_EOD!AH16</f>
        <v>40</v>
      </c>
      <c r="M16">
        <f>TPDDL_EOD!AG16+TPDDL_EOD!AH16</f>
        <v>30</v>
      </c>
      <c r="N16">
        <f t="shared" si="0"/>
        <v>140</v>
      </c>
      <c r="O16" s="154">
        <f t="shared" si="1"/>
        <v>0</v>
      </c>
      <c r="P16">
        <v>38</v>
      </c>
      <c r="Q16">
        <v>24</v>
      </c>
      <c r="R16">
        <v>8</v>
      </c>
      <c r="S16">
        <v>40</v>
      </c>
      <c r="T16">
        <v>30</v>
      </c>
      <c r="U16" s="156">
        <f t="shared" si="2"/>
        <v>140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140</v>
      </c>
      <c r="E17">
        <f>PPCL!N17</f>
        <v>0</v>
      </c>
      <c r="F17">
        <f t="shared" si="4"/>
        <v>165</v>
      </c>
      <c r="G17">
        <f t="shared" si="5"/>
        <v>140</v>
      </c>
      <c r="H17" s="154"/>
      <c r="I17">
        <f>BRPL_EOD!AG17+BRPL_EOD!AH17</f>
        <v>38</v>
      </c>
      <c r="J17">
        <f>BYPL_EOD!AG17+BYPL_EOD!AH17</f>
        <v>24</v>
      </c>
      <c r="K17">
        <f>MES_EOD!AG17+MES_EOD!AH17</f>
        <v>8</v>
      </c>
      <c r="L17">
        <f>NDMC_EOD!AG17+NDMC_EOD!AH17</f>
        <v>40</v>
      </c>
      <c r="M17">
        <f>TPDDL_EOD!AG17+TPDDL_EOD!AH17</f>
        <v>30</v>
      </c>
      <c r="N17">
        <f t="shared" si="0"/>
        <v>140</v>
      </c>
      <c r="O17" s="154">
        <f t="shared" si="1"/>
        <v>0</v>
      </c>
      <c r="P17">
        <v>38</v>
      </c>
      <c r="Q17">
        <v>24</v>
      </c>
      <c r="R17">
        <v>8</v>
      </c>
      <c r="S17">
        <v>40</v>
      </c>
      <c r="T17">
        <v>30</v>
      </c>
      <c r="U17" s="156">
        <f t="shared" si="2"/>
        <v>140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140</v>
      </c>
      <c r="E18">
        <f>PPCL!N18</f>
        <v>0</v>
      </c>
      <c r="F18">
        <f t="shared" si="4"/>
        <v>165</v>
      </c>
      <c r="G18">
        <f t="shared" si="5"/>
        <v>140</v>
      </c>
      <c r="H18" s="154"/>
      <c r="I18">
        <f>BRPL_EOD!AG18+BRPL_EOD!AH18</f>
        <v>38</v>
      </c>
      <c r="J18">
        <f>BYPL_EOD!AG18+BYPL_EOD!AH18</f>
        <v>24</v>
      </c>
      <c r="K18">
        <f>MES_EOD!AG18+MES_EOD!AH18</f>
        <v>8</v>
      </c>
      <c r="L18">
        <f>NDMC_EOD!AG18+NDMC_EOD!AH18</f>
        <v>40</v>
      </c>
      <c r="M18">
        <f>TPDDL_EOD!AG18+TPDDL_EOD!AH18</f>
        <v>30</v>
      </c>
      <c r="N18">
        <f t="shared" si="0"/>
        <v>140</v>
      </c>
      <c r="O18" s="154">
        <f t="shared" si="1"/>
        <v>0</v>
      </c>
      <c r="P18">
        <v>38</v>
      </c>
      <c r="Q18">
        <v>24</v>
      </c>
      <c r="R18">
        <v>8</v>
      </c>
      <c r="S18">
        <v>40</v>
      </c>
      <c r="T18">
        <v>30</v>
      </c>
      <c r="U18" s="156">
        <f t="shared" si="2"/>
        <v>140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140</v>
      </c>
      <c r="E19">
        <f>PPCL!N19</f>
        <v>0</v>
      </c>
      <c r="F19">
        <f t="shared" si="4"/>
        <v>165</v>
      </c>
      <c r="G19">
        <f t="shared" si="5"/>
        <v>140</v>
      </c>
      <c r="H19" s="154"/>
      <c r="I19">
        <f>BRPL_EOD!AG19+BRPL_EOD!AH19</f>
        <v>38</v>
      </c>
      <c r="J19">
        <f>BYPL_EOD!AG19+BYPL_EOD!AH19</f>
        <v>24</v>
      </c>
      <c r="K19">
        <f>MES_EOD!AG19+MES_EOD!AH19</f>
        <v>8</v>
      </c>
      <c r="L19">
        <f>NDMC_EOD!AG19+NDMC_EOD!AH19</f>
        <v>40</v>
      </c>
      <c r="M19">
        <f>TPDDL_EOD!AG19+TPDDL_EOD!AH19</f>
        <v>30</v>
      </c>
      <c r="N19">
        <f t="shared" si="0"/>
        <v>140</v>
      </c>
      <c r="O19" s="154">
        <f t="shared" si="1"/>
        <v>0</v>
      </c>
      <c r="P19">
        <v>38</v>
      </c>
      <c r="Q19">
        <v>24</v>
      </c>
      <c r="R19">
        <v>8</v>
      </c>
      <c r="S19">
        <v>40</v>
      </c>
      <c r="T19">
        <v>30</v>
      </c>
      <c r="U19" s="156">
        <f t="shared" si="2"/>
        <v>140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140</v>
      </c>
      <c r="E20">
        <f>PPCL!N20</f>
        <v>0</v>
      </c>
      <c r="F20">
        <f t="shared" si="4"/>
        <v>165</v>
      </c>
      <c r="G20">
        <f t="shared" si="5"/>
        <v>140</v>
      </c>
      <c r="H20" s="154"/>
      <c r="I20">
        <f>BRPL_EOD!AG20+BRPL_EOD!AH20</f>
        <v>38</v>
      </c>
      <c r="J20">
        <f>BYPL_EOD!AG20+BYPL_EOD!AH20</f>
        <v>24</v>
      </c>
      <c r="K20">
        <f>MES_EOD!AG20+MES_EOD!AH20</f>
        <v>8</v>
      </c>
      <c r="L20">
        <f>NDMC_EOD!AG20+NDMC_EOD!AH20</f>
        <v>40</v>
      </c>
      <c r="M20">
        <f>TPDDL_EOD!AG20+TPDDL_EOD!AH20</f>
        <v>30</v>
      </c>
      <c r="N20">
        <f t="shared" si="0"/>
        <v>140</v>
      </c>
      <c r="O20" s="154">
        <f t="shared" si="1"/>
        <v>0</v>
      </c>
      <c r="P20">
        <v>38</v>
      </c>
      <c r="Q20">
        <v>24</v>
      </c>
      <c r="R20">
        <v>8</v>
      </c>
      <c r="S20">
        <v>40</v>
      </c>
      <c r="T20">
        <v>30</v>
      </c>
      <c r="U20" s="156">
        <f t="shared" si="2"/>
        <v>140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140</v>
      </c>
      <c r="E21">
        <f>PPCL!N21</f>
        <v>0</v>
      </c>
      <c r="F21">
        <f t="shared" si="4"/>
        <v>165</v>
      </c>
      <c r="G21">
        <f t="shared" si="5"/>
        <v>140</v>
      </c>
      <c r="H21" s="154"/>
      <c r="I21">
        <f>BRPL_EOD!AG21+BRPL_EOD!AH21</f>
        <v>38</v>
      </c>
      <c r="J21">
        <f>BYPL_EOD!AG21+BYPL_EOD!AH21</f>
        <v>24</v>
      </c>
      <c r="K21">
        <f>MES_EOD!AG21+MES_EOD!AH21</f>
        <v>8</v>
      </c>
      <c r="L21">
        <f>NDMC_EOD!AG21+NDMC_EOD!AH21</f>
        <v>40</v>
      </c>
      <c r="M21">
        <f>TPDDL_EOD!AG21+TPDDL_EOD!AH21</f>
        <v>30</v>
      </c>
      <c r="N21">
        <f t="shared" si="0"/>
        <v>140</v>
      </c>
      <c r="O21" s="154">
        <f t="shared" si="1"/>
        <v>0</v>
      </c>
      <c r="P21">
        <v>38</v>
      </c>
      <c r="Q21">
        <v>24</v>
      </c>
      <c r="R21">
        <v>8</v>
      </c>
      <c r="S21">
        <v>40</v>
      </c>
      <c r="T21">
        <v>30</v>
      </c>
      <c r="U21" s="156">
        <f t="shared" si="2"/>
        <v>140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140</v>
      </c>
      <c r="E22">
        <f>PPCL!N22</f>
        <v>0</v>
      </c>
      <c r="F22">
        <f t="shared" si="4"/>
        <v>165</v>
      </c>
      <c r="G22">
        <f t="shared" si="5"/>
        <v>140</v>
      </c>
      <c r="H22" s="154"/>
      <c r="I22">
        <f>BRPL_EOD!AG22+BRPL_EOD!AH22</f>
        <v>38</v>
      </c>
      <c r="J22">
        <f>BYPL_EOD!AG22+BYPL_EOD!AH22</f>
        <v>24</v>
      </c>
      <c r="K22">
        <f>MES_EOD!AG22+MES_EOD!AH22</f>
        <v>8</v>
      </c>
      <c r="L22">
        <f>NDMC_EOD!AG22+NDMC_EOD!AH22</f>
        <v>40</v>
      </c>
      <c r="M22">
        <f>TPDDL_EOD!AG22+TPDDL_EOD!AH22</f>
        <v>30</v>
      </c>
      <c r="N22">
        <f t="shared" si="0"/>
        <v>140</v>
      </c>
      <c r="O22" s="154">
        <f t="shared" si="1"/>
        <v>0</v>
      </c>
      <c r="P22">
        <v>38</v>
      </c>
      <c r="Q22">
        <v>24</v>
      </c>
      <c r="R22">
        <v>8</v>
      </c>
      <c r="S22">
        <v>40</v>
      </c>
      <c r="T22">
        <v>30</v>
      </c>
      <c r="U22" s="156">
        <f t="shared" si="2"/>
        <v>140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140</v>
      </c>
      <c r="E23">
        <f>PPCL!N23</f>
        <v>0</v>
      </c>
      <c r="F23">
        <f t="shared" si="4"/>
        <v>165</v>
      </c>
      <c r="G23">
        <f t="shared" si="5"/>
        <v>140</v>
      </c>
      <c r="H23" s="154"/>
      <c r="I23">
        <f>BRPL_EOD!AG23+BRPL_EOD!AH23</f>
        <v>38</v>
      </c>
      <c r="J23">
        <f>BYPL_EOD!AG23+BYPL_EOD!AH23</f>
        <v>24</v>
      </c>
      <c r="K23">
        <f>MES_EOD!AG23+MES_EOD!AH23</f>
        <v>8</v>
      </c>
      <c r="L23">
        <f>NDMC_EOD!AG23+NDMC_EOD!AH23</f>
        <v>40</v>
      </c>
      <c r="M23">
        <f>TPDDL_EOD!AG23+TPDDL_EOD!AH23</f>
        <v>30</v>
      </c>
      <c r="N23">
        <f t="shared" si="0"/>
        <v>140</v>
      </c>
      <c r="O23" s="154">
        <f t="shared" si="1"/>
        <v>0</v>
      </c>
      <c r="P23">
        <v>38</v>
      </c>
      <c r="Q23">
        <v>24</v>
      </c>
      <c r="R23">
        <v>8</v>
      </c>
      <c r="S23">
        <v>40</v>
      </c>
      <c r="T23">
        <v>30</v>
      </c>
      <c r="U23" s="156">
        <f t="shared" si="2"/>
        <v>140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140</v>
      </c>
      <c r="E24">
        <f>PPCL!N24</f>
        <v>0</v>
      </c>
      <c r="F24">
        <f t="shared" si="4"/>
        <v>165</v>
      </c>
      <c r="G24">
        <f t="shared" si="5"/>
        <v>140</v>
      </c>
      <c r="H24" s="154"/>
      <c r="I24">
        <f>BRPL_EOD!AG24+BRPL_EOD!AH24</f>
        <v>38</v>
      </c>
      <c r="J24">
        <f>BYPL_EOD!AG24+BYPL_EOD!AH24</f>
        <v>24</v>
      </c>
      <c r="K24">
        <f>MES_EOD!AG24+MES_EOD!AH24</f>
        <v>8</v>
      </c>
      <c r="L24">
        <f>NDMC_EOD!AG24+NDMC_EOD!AH24</f>
        <v>40</v>
      </c>
      <c r="M24">
        <f>TPDDL_EOD!AG24+TPDDL_EOD!AH24</f>
        <v>30</v>
      </c>
      <c r="N24">
        <f t="shared" si="0"/>
        <v>140</v>
      </c>
      <c r="O24" s="154">
        <f t="shared" si="1"/>
        <v>0</v>
      </c>
      <c r="P24">
        <v>38</v>
      </c>
      <c r="Q24">
        <v>24</v>
      </c>
      <c r="R24">
        <v>8</v>
      </c>
      <c r="S24">
        <v>40</v>
      </c>
      <c r="T24">
        <v>30</v>
      </c>
      <c r="U24" s="156">
        <f t="shared" si="2"/>
        <v>140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140</v>
      </c>
      <c r="E25">
        <f>PPCL!N25</f>
        <v>0</v>
      </c>
      <c r="F25">
        <f t="shared" si="4"/>
        <v>165</v>
      </c>
      <c r="G25">
        <f t="shared" si="5"/>
        <v>140</v>
      </c>
      <c r="H25" s="154"/>
      <c r="I25">
        <f>BRPL_EOD!AG25+BRPL_EOD!AH25</f>
        <v>38</v>
      </c>
      <c r="J25">
        <f>BYPL_EOD!AG25+BYPL_EOD!AH25</f>
        <v>24</v>
      </c>
      <c r="K25">
        <f>MES_EOD!AG25+MES_EOD!AH25</f>
        <v>8</v>
      </c>
      <c r="L25">
        <f>NDMC_EOD!AG25+NDMC_EOD!AH25</f>
        <v>40</v>
      </c>
      <c r="M25">
        <f>TPDDL_EOD!AG25+TPDDL_EOD!AH25</f>
        <v>30</v>
      </c>
      <c r="N25">
        <f t="shared" si="0"/>
        <v>140</v>
      </c>
      <c r="O25" s="154">
        <f t="shared" si="1"/>
        <v>0</v>
      </c>
      <c r="P25">
        <v>38</v>
      </c>
      <c r="Q25">
        <v>24</v>
      </c>
      <c r="R25">
        <v>8</v>
      </c>
      <c r="S25">
        <v>40</v>
      </c>
      <c r="T25">
        <v>30</v>
      </c>
      <c r="U25" s="156">
        <f t="shared" si="2"/>
        <v>140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140</v>
      </c>
      <c r="E26">
        <f>PPCL!N26</f>
        <v>0</v>
      </c>
      <c r="F26">
        <f t="shared" si="4"/>
        <v>165</v>
      </c>
      <c r="G26">
        <f t="shared" si="5"/>
        <v>140</v>
      </c>
      <c r="H26" s="154"/>
      <c r="I26">
        <f>BRPL_EOD!AG26+BRPL_EOD!AH26</f>
        <v>38</v>
      </c>
      <c r="J26">
        <f>BYPL_EOD!AG26+BYPL_EOD!AH26</f>
        <v>24</v>
      </c>
      <c r="K26">
        <f>MES_EOD!AG26+MES_EOD!AH26</f>
        <v>8</v>
      </c>
      <c r="L26">
        <f>NDMC_EOD!AG26+NDMC_EOD!AH26</f>
        <v>40</v>
      </c>
      <c r="M26">
        <f>TPDDL_EOD!AG26+TPDDL_EOD!AH26</f>
        <v>30</v>
      </c>
      <c r="N26">
        <f t="shared" si="0"/>
        <v>140</v>
      </c>
      <c r="O26" s="154">
        <f t="shared" si="1"/>
        <v>0</v>
      </c>
      <c r="P26">
        <v>38</v>
      </c>
      <c r="Q26">
        <v>24</v>
      </c>
      <c r="R26">
        <v>8</v>
      </c>
      <c r="S26">
        <v>40</v>
      </c>
      <c r="T26">
        <v>30</v>
      </c>
      <c r="U26" s="156">
        <f t="shared" si="2"/>
        <v>140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140</v>
      </c>
      <c r="E27">
        <f>PPCL!N27</f>
        <v>0</v>
      </c>
      <c r="F27">
        <f t="shared" si="4"/>
        <v>165</v>
      </c>
      <c r="G27">
        <f t="shared" si="5"/>
        <v>140</v>
      </c>
      <c r="H27" s="154"/>
      <c r="I27">
        <f>BRPL_EOD!AG27+BRPL_EOD!AH27</f>
        <v>38</v>
      </c>
      <c r="J27">
        <f>BYPL_EOD!AG27+BYPL_EOD!AH27</f>
        <v>24</v>
      </c>
      <c r="K27">
        <f>MES_EOD!AG27+MES_EOD!AH27</f>
        <v>8</v>
      </c>
      <c r="L27">
        <f>NDMC_EOD!AG27+NDMC_EOD!AH27</f>
        <v>40</v>
      </c>
      <c r="M27">
        <f>TPDDL_EOD!AG27+TPDDL_EOD!AH27</f>
        <v>30</v>
      </c>
      <c r="N27">
        <f t="shared" si="0"/>
        <v>140</v>
      </c>
      <c r="O27" s="154">
        <f t="shared" si="1"/>
        <v>0</v>
      </c>
      <c r="P27">
        <v>38</v>
      </c>
      <c r="Q27">
        <v>24</v>
      </c>
      <c r="R27">
        <v>8</v>
      </c>
      <c r="S27">
        <v>40</v>
      </c>
      <c r="T27">
        <v>30</v>
      </c>
      <c r="U27" s="156">
        <f t="shared" si="2"/>
        <v>140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140</v>
      </c>
      <c r="E28">
        <f>PPCL!N28</f>
        <v>0</v>
      </c>
      <c r="F28">
        <f t="shared" si="4"/>
        <v>165</v>
      </c>
      <c r="G28">
        <f t="shared" si="5"/>
        <v>140</v>
      </c>
      <c r="H28" s="154"/>
      <c r="I28">
        <f>BRPL_EOD!AG28+BRPL_EOD!AH28</f>
        <v>38</v>
      </c>
      <c r="J28">
        <f>BYPL_EOD!AG28+BYPL_EOD!AH28</f>
        <v>24</v>
      </c>
      <c r="K28">
        <f>MES_EOD!AG28+MES_EOD!AH28</f>
        <v>8</v>
      </c>
      <c r="L28">
        <f>NDMC_EOD!AG28+NDMC_EOD!AH28</f>
        <v>40</v>
      </c>
      <c r="M28">
        <f>TPDDL_EOD!AG28+TPDDL_EOD!AH28</f>
        <v>30</v>
      </c>
      <c r="N28">
        <f t="shared" si="0"/>
        <v>140</v>
      </c>
      <c r="O28" s="154">
        <f t="shared" si="1"/>
        <v>0</v>
      </c>
      <c r="P28">
        <v>38</v>
      </c>
      <c r="Q28">
        <v>24</v>
      </c>
      <c r="R28">
        <v>8</v>
      </c>
      <c r="S28">
        <v>40</v>
      </c>
      <c r="T28">
        <v>30</v>
      </c>
      <c r="U28" s="156">
        <f t="shared" si="2"/>
        <v>140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140</v>
      </c>
      <c r="E29">
        <f>PPCL!N29</f>
        <v>0</v>
      </c>
      <c r="F29">
        <f t="shared" si="4"/>
        <v>165</v>
      </c>
      <c r="G29">
        <f t="shared" si="5"/>
        <v>140</v>
      </c>
      <c r="H29" s="154"/>
      <c r="I29">
        <f>BRPL_EOD!AG29+BRPL_EOD!AH29</f>
        <v>38</v>
      </c>
      <c r="J29">
        <f>BYPL_EOD!AG29+BYPL_EOD!AH29</f>
        <v>24</v>
      </c>
      <c r="K29">
        <f>MES_EOD!AG29+MES_EOD!AH29</f>
        <v>8</v>
      </c>
      <c r="L29">
        <f>NDMC_EOD!AG29+NDMC_EOD!AH29</f>
        <v>40</v>
      </c>
      <c r="M29">
        <f>TPDDL_EOD!AG29+TPDDL_EOD!AH29</f>
        <v>30</v>
      </c>
      <c r="N29">
        <f t="shared" si="0"/>
        <v>140</v>
      </c>
      <c r="O29" s="154">
        <f t="shared" si="1"/>
        <v>0</v>
      </c>
      <c r="P29">
        <v>38</v>
      </c>
      <c r="Q29">
        <v>24</v>
      </c>
      <c r="R29">
        <v>8</v>
      </c>
      <c r="S29">
        <v>40</v>
      </c>
      <c r="T29">
        <v>30</v>
      </c>
      <c r="U29" s="156">
        <f t="shared" si="2"/>
        <v>140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140</v>
      </c>
      <c r="E30">
        <f>PPCL!N30</f>
        <v>0</v>
      </c>
      <c r="F30">
        <f t="shared" si="4"/>
        <v>165</v>
      </c>
      <c r="G30">
        <f t="shared" si="5"/>
        <v>140</v>
      </c>
      <c r="H30" s="154"/>
      <c r="I30">
        <f>BRPL_EOD!AG30+BRPL_EOD!AH30</f>
        <v>38</v>
      </c>
      <c r="J30">
        <f>BYPL_EOD!AG30+BYPL_EOD!AH30</f>
        <v>24</v>
      </c>
      <c r="K30">
        <f>MES_EOD!AG30+MES_EOD!AH30</f>
        <v>8</v>
      </c>
      <c r="L30">
        <f>NDMC_EOD!AG30+NDMC_EOD!AH30</f>
        <v>40</v>
      </c>
      <c r="M30">
        <f>TPDDL_EOD!AG30+TPDDL_EOD!AH30</f>
        <v>30</v>
      </c>
      <c r="N30">
        <f t="shared" si="0"/>
        <v>140</v>
      </c>
      <c r="O30" s="154">
        <f t="shared" si="1"/>
        <v>0</v>
      </c>
      <c r="P30">
        <v>38</v>
      </c>
      <c r="Q30">
        <v>24</v>
      </c>
      <c r="R30">
        <v>8</v>
      </c>
      <c r="S30">
        <v>40</v>
      </c>
      <c r="T30">
        <v>30</v>
      </c>
      <c r="U30" s="156">
        <f t="shared" si="2"/>
        <v>140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140</v>
      </c>
      <c r="E31">
        <f>PPCL!N31</f>
        <v>0</v>
      </c>
      <c r="F31">
        <f t="shared" si="4"/>
        <v>165</v>
      </c>
      <c r="G31">
        <f t="shared" si="5"/>
        <v>140</v>
      </c>
      <c r="H31" s="154"/>
      <c r="I31">
        <f>BRPL_EOD!AG31+BRPL_EOD!AH31</f>
        <v>38</v>
      </c>
      <c r="J31">
        <f>BYPL_EOD!AG31+BYPL_EOD!AH31</f>
        <v>24</v>
      </c>
      <c r="K31">
        <f>MES_EOD!AG31+MES_EOD!AH31</f>
        <v>8</v>
      </c>
      <c r="L31">
        <f>NDMC_EOD!AG31+NDMC_EOD!AH31</f>
        <v>40</v>
      </c>
      <c r="M31">
        <f>TPDDL_EOD!AG31+TPDDL_EOD!AH31</f>
        <v>30</v>
      </c>
      <c r="N31">
        <f t="shared" si="0"/>
        <v>140</v>
      </c>
      <c r="O31" s="154">
        <f t="shared" si="1"/>
        <v>0</v>
      </c>
      <c r="P31">
        <v>38</v>
      </c>
      <c r="Q31">
        <v>24</v>
      </c>
      <c r="R31">
        <v>8</v>
      </c>
      <c r="S31">
        <v>40</v>
      </c>
      <c r="T31">
        <v>30</v>
      </c>
      <c r="U31" s="156">
        <f t="shared" si="2"/>
        <v>140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140</v>
      </c>
      <c r="E32">
        <f>PPCL!N32</f>
        <v>0</v>
      </c>
      <c r="F32">
        <f t="shared" si="4"/>
        <v>165</v>
      </c>
      <c r="G32">
        <f t="shared" si="5"/>
        <v>140</v>
      </c>
      <c r="H32" s="154"/>
      <c r="I32">
        <f>BRPL_EOD!AG32+BRPL_EOD!AH32</f>
        <v>38</v>
      </c>
      <c r="J32">
        <f>BYPL_EOD!AG32+BYPL_EOD!AH32</f>
        <v>24</v>
      </c>
      <c r="K32">
        <f>MES_EOD!AG32+MES_EOD!AH32</f>
        <v>8</v>
      </c>
      <c r="L32">
        <f>NDMC_EOD!AG32+NDMC_EOD!AH32</f>
        <v>40</v>
      </c>
      <c r="M32">
        <f>TPDDL_EOD!AG32+TPDDL_EOD!AH32</f>
        <v>30</v>
      </c>
      <c r="N32">
        <f t="shared" si="0"/>
        <v>140</v>
      </c>
      <c r="O32" s="154">
        <f t="shared" si="1"/>
        <v>0</v>
      </c>
      <c r="P32">
        <v>38</v>
      </c>
      <c r="Q32">
        <v>24</v>
      </c>
      <c r="R32">
        <v>8</v>
      </c>
      <c r="S32">
        <v>40</v>
      </c>
      <c r="T32">
        <v>30</v>
      </c>
      <c r="U32" s="156">
        <f t="shared" si="2"/>
        <v>140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140</v>
      </c>
      <c r="E33">
        <f>PPCL!N33</f>
        <v>0</v>
      </c>
      <c r="F33">
        <f t="shared" si="4"/>
        <v>165</v>
      </c>
      <c r="G33">
        <f t="shared" si="5"/>
        <v>140</v>
      </c>
      <c r="H33" s="154"/>
      <c r="I33">
        <f>BRPL_EOD!AG33+BRPL_EOD!AH33</f>
        <v>38</v>
      </c>
      <c r="J33">
        <f>BYPL_EOD!AG33+BYPL_EOD!AH33</f>
        <v>24</v>
      </c>
      <c r="K33">
        <f>MES_EOD!AG33+MES_EOD!AH33</f>
        <v>8</v>
      </c>
      <c r="L33">
        <f>NDMC_EOD!AG33+NDMC_EOD!AH33</f>
        <v>40</v>
      </c>
      <c r="M33">
        <f>TPDDL_EOD!AG33+TPDDL_EOD!AH33</f>
        <v>30</v>
      </c>
      <c r="N33">
        <f t="shared" si="0"/>
        <v>140</v>
      </c>
      <c r="O33" s="154">
        <f t="shared" si="1"/>
        <v>0</v>
      </c>
      <c r="P33">
        <v>38</v>
      </c>
      <c r="Q33">
        <v>24</v>
      </c>
      <c r="R33">
        <v>8</v>
      </c>
      <c r="S33">
        <v>40</v>
      </c>
      <c r="T33">
        <v>30</v>
      </c>
      <c r="U33" s="156">
        <f t="shared" si="2"/>
        <v>140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140</v>
      </c>
      <c r="E34">
        <f>PPCL!N34</f>
        <v>0</v>
      </c>
      <c r="F34">
        <f t="shared" si="4"/>
        <v>165</v>
      </c>
      <c r="G34">
        <f t="shared" si="5"/>
        <v>140</v>
      </c>
      <c r="H34" s="154"/>
      <c r="I34">
        <f>BRPL_EOD!AG34+BRPL_EOD!AH34</f>
        <v>38</v>
      </c>
      <c r="J34">
        <f>BYPL_EOD!AG34+BYPL_EOD!AH34</f>
        <v>24</v>
      </c>
      <c r="K34">
        <f>MES_EOD!AG34+MES_EOD!AH34</f>
        <v>8</v>
      </c>
      <c r="L34">
        <f>NDMC_EOD!AG34+NDMC_EOD!AH34</f>
        <v>40</v>
      </c>
      <c r="M34">
        <f>TPDDL_EOD!AG34+TPDDL_EOD!AH34</f>
        <v>30</v>
      </c>
      <c r="N34">
        <f t="shared" si="0"/>
        <v>140</v>
      </c>
      <c r="O34" s="154">
        <f t="shared" si="1"/>
        <v>0</v>
      </c>
      <c r="P34">
        <v>38</v>
      </c>
      <c r="Q34">
        <v>24</v>
      </c>
      <c r="R34">
        <v>8</v>
      </c>
      <c r="S34">
        <v>40</v>
      </c>
      <c r="T34">
        <v>30</v>
      </c>
      <c r="U34" s="156">
        <f t="shared" si="2"/>
        <v>140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140</v>
      </c>
      <c r="E35">
        <f>PPCL!N35</f>
        <v>0</v>
      </c>
      <c r="F35">
        <f t="shared" si="4"/>
        <v>165</v>
      </c>
      <c r="G35">
        <f t="shared" si="5"/>
        <v>140</v>
      </c>
      <c r="H35" s="154"/>
      <c r="I35">
        <f>BRPL_EOD!AG35+BRPL_EOD!AH35</f>
        <v>38</v>
      </c>
      <c r="J35">
        <f>BYPL_EOD!AG35+BYPL_EOD!AH35</f>
        <v>24</v>
      </c>
      <c r="K35">
        <f>MES_EOD!AG35+MES_EOD!AH35</f>
        <v>8</v>
      </c>
      <c r="L35">
        <f>NDMC_EOD!AG35+NDMC_EOD!AH35</f>
        <v>40</v>
      </c>
      <c r="M35">
        <f>TPDDL_EOD!AG35+TPDDL_EOD!AH35</f>
        <v>30</v>
      </c>
      <c r="N35">
        <f t="shared" si="0"/>
        <v>140</v>
      </c>
      <c r="O35" s="154">
        <f t="shared" si="1"/>
        <v>0</v>
      </c>
      <c r="P35">
        <v>38</v>
      </c>
      <c r="Q35">
        <v>24</v>
      </c>
      <c r="R35">
        <v>8</v>
      </c>
      <c r="S35">
        <v>40</v>
      </c>
      <c r="T35">
        <v>30</v>
      </c>
      <c r="U35" s="156">
        <f t="shared" si="2"/>
        <v>140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140</v>
      </c>
      <c r="E36">
        <f>PPCL!N36</f>
        <v>0</v>
      </c>
      <c r="F36">
        <f t="shared" si="4"/>
        <v>165</v>
      </c>
      <c r="G36">
        <f t="shared" si="5"/>
        <v>140</v>
      </c>
      <c r="H36" s="154"/>
      <c r="I36">
        <f>BRPL_EOD!AG36+BRPL_EOD!AH36</f>
        <v>38</v>
      </c>
      <c r="J36">
        <f>BYPL_EOD!AG36+BYPL_EOD!AH36</f>
        <v>24</v>
      </c>
      <c r="K36">
        <f>MES_EOD!AG36+MES_EOD!AH36</f>
        <v>8</v>
      </c>
      <c r="L36">
        <f>NDMC_EOD!AG36+NDMC_EOD!AH36</f>
        <v>40</v>
      </c>
      <c r="M36">
        <f>TPDDL_EOD!AG36+TPDDL_EOD!AH36</f>
        <v>30</v>
      </c>
      <c r="N36">
        <f t="shared" si="0"/>
        <v>140</v>
      </c>
      <c r="O36" s="154">
        <f t="shared" si="1"/>
        <v>0</v>
      </c>
      <c r="P36">
        <v>38</v>
      </c>
      <c r="Q36">
        <v>24</v>
      </c>
      <c r="R36">
        <v>8</v>
      </c>
      <c r="S36">
        <v>40</v>
      </c>
      <c r="T36">
        <v>30</v>
      </c>
      <c r="U36" s="156">
        <f t="shared" si="2"/>
        <v>140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140</v>
      </c>
      <c r="E37">
        <f>PPCL!N37</f>
        <v>0</v>
      </c>
      <c r="F37">
        <f t="shared" si="4"/>
        <v>165</v>
      </c>
      <c r="G37">
        <f t="shared" si="5"/>
        <v>140</v>
      </c>
      <c r="H37" s="154"/>
      <c r="I37">
        <f>BRPL_EOD!AG37+BRPL_EOD!AH37</f>
        <v>42.01</v>
      </c>
      <c r="J37">
        <f>BYPL_EOD!AG37+BYPL_EOD!AH37</f>
        <v>24</v>
      </c>
      <c r="K37">
        <f>MES_EOD!AG37+MES_EOD!AH37</f>
        <v>9</v>
      </c>
      <c r="L37">
        <f>NDMC_EOD!AG37+NDMC_EOD!AH37</f>
        <v>44.99</v>
      </c>
      <c r="M37">
        <f>TPDDL_EOD!AG37+TPDDL_EOD!AH37</f>
        <v>30</v>
      </c>
      <c r="N37">
        <f t="shared" si="0"/>
        <v>150</v>
      </c>
      <c r="O37" s="154">
        <f t="shared" si="1"/>
        <v>-10</v>
      </c>
      <c r="P37">
        <v>39.209333333333333</v>
      </c>
      <c r="Q37">
        <v>22.4</v>
      </c>
      <c r="R37">
        <v>8.4</v>
      </c>
      <c r="S37">
        <v>41.990666666666669</v>
      </c>
      <c r="T37">
        <v>28</v>
      </c>
      <c r="U37" s="156">
        <f t="shared" si="2"/>
        <v>140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165</v>
      </c>
      <c r="G38">
        <f t="shared" si="5"/>
        <v>150</v>
      </c>
      <c r="H38" s="154"/>
      <c r="I38">
        <f>BRPL_EOD!AG38+BRPL_EOD!AH38</f>
        <v>42.01</v>
      </c>
      <c r="J38">
        <f>BYPL_EOD!AG38+BYPL_EOD!AH38</f>
        <v>24</v>
      </c>
      <c r="K38">
        <f>MES_EOD!AG38+MES_EOD!AH38</f>
        <v>9</v>
      </c>
      <c r="L38">
        <f>NDMC_EOD!AG38+NDMC_EOD!AH38</f>
        <v>44.99</v>
      </c>
      <c r="M38">
        <f>TPDDL_EOD!AG38+TPDDL_EOD!AH38</f>
        <v>30</v>
      </c>
      <c r="N38">
        <f t="shared" si="0"/>
        <v>150</v>
      </c>
      <c r="O38" s="154">
        <f t="shared" si="1"/>
        <v>0</v>
      </c>
      <c r="P38">
        <v>42.01</v>
      </c>
      <c r="Q38">
        <v>24</v>
      </c>
      <c r="R38">
        <v>9</v>
      </c>
      <c r="S38">
        <v>44.99</v>
      </c>
      <c r="T38">
        <v>30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20</v>
      </c>
      <c r="D39">
        <f>PPCL!M39</f>
        <v>150</v>
      </c>
      <c r="E39">
        <f>PPCL!N39</f>
        <v>20</v>
      </c>
      <c r="F39">
        <f t="shared" si="4"/>
        <v>185</v>
      </c>
      <c r="G39">
        <f t="shared" si="5"/>
        <v>170</v>
      </c>
      <c r="H39" s="154"/>
      <c r="I39">
        <f>BRPL_EOD!AG39+BRPL_EOD!AH39</f>
        <v>47.67</v>
      </c>
      <c r="J39">
        <f>BYPL_EOD!AG39+BYPL_EOD!AH39</f>
        <v>27.21</v>
      </c>
      <c r="K39">
        <f>MES_EOD!AG39+MES_EOD!AH39</f>
        <v>10.210000000000001</v>
      </c>
      <c r="L39">
        <f>NDMC_EOD!AG39+NDMC_EOD!AH39</f>
        <v>51.050000000000004</v>
      </c>
      <c r="M39">
        <f>TPDDL_EOD!AG39+TPDDL_EOD!AH39</f>
        <v>33.86</v>
      </c>
      <c r="N39">
        <f t="shared" si="0"/>
        <v>170</v>
      </c>
      <c r="O39" s="154">
        <f t="shared" si="1"/>
        <v>0</v>
      </c>
      <c r="P39">
        <v>47.67</v>
      </c>
      <c r="Q39">
        <v>27.21</v>
      </c>
      <c r="R39">
        <v>10.210000000000001</v>
      </c>
      <c r="S39">
        <v>51.050000000000004</v>
      </c>
      <c r="T39">
        <v>33.86</v>
      </c>
      <c r="U39" s="156">
        <f t="shared" si="2"/>
        <v>170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20</v>
      </c>
      <c r="D40">
        <f>PPCL!M40</f>
        <v>150</v>
      </c>
      <c r="E40">
        <f>PPCL!N40</f>
        <v>20</v>
      </c>
      <c r="F40">
        <f t="shared" si="4"/>
        <v>185</v>
      </c>
      <c r="G40">
        <f t="shared" si="5"/>
        <v>170</v>
      </c>
      <c r="H40" s="154"/>
      <c r="I40">
        <f>BRPL_EOD!AG40+BRPL_EOD!AH40</f>
        <v>47.67</v>
      </c>
      <c r="J40">
        <f>BYPL_EOD!AG40+BYPL_EOD!AH40</f>
        <v>27.21</v>
      </c>
      <c r="K40">
        <f>MES_EOD!AG40+MES_EOD!AH40</f>
        <v>10.210000000000001</v>
      </c>
      <c r="L40">
        <f>NDMC_EOD!AG40+NDMC_EOD!AH40</f>
        <v>51.050000000000004</v>
      </c>
      <c r="M40">
        <f>TPDDL_EOD!AG40+TPDDL_EOD!AH40</f>
        <v>33.86</v>
      </c>
      <c r="N40">
        <f t="shared" si="0"/>
        <v>170</v>
      </c>
      <c r="O40" s="154">
        <f t="shared" si="1"/>
        <v>0</v>
      </c>
      <c r="P40">
        <v>47.67</v>
      </c>
      <c r="Q40">
        <v>27.21</v>
      </c>
      <c r="R40">
        <v>10.210000000000001</v>
      </c>
      <c r="S40">
        <v>51.050000000000004</v>
      </c>
      <c r="T40">
        <v>33.86</v>
      </c>
      <c r="U40" s="156">
        <f t="shared" si="2"/>
        <v>170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40</v>
      </c>
      <c r="D41">
        <f>PPCL!M41</f>
        <v>150</v>
      </c>
      <c r="E41">
        <f>PPCL!N41</f>
        <v>40</v>
      </c>
      <c r="F41">
        <f t="shared" si="4"/>
        <v>205</v>
      </c>
      <c r="G41">
        <f t="shared" si="5"/>
        <v>190</v>
      </c>
      <c r="H41" s="154"/>
      <c r="I41">
        <f>BRPL_EOD!AG41+BRPL_EOD!AH41</f>
        <v>53.33</v>
      </c>
      <c r="J41">
        <f>BYPL_EOD!AG41+BYPL_EOD!AH41</f>
        <v>30.43</v>
      </c>
      <c r="K41">
        <f>MES_EOD!AG41+MES_EOD!AH41</f>
        <v>11.42</v>
      </c>
      <c r="L41">
        <f>NDMC_EOD!AG41+NDMC_EOD!AH41</f>
        <v>57.11</v>
      </c>
      <c r="M41">
        <f>TPDDL_EOD!AG41+TPDDL_EOD!AH41</f>
        <v>37.71</v>
      </c>
      <c r="N41">
        <f t="shared" si="0"/>
        <v>190</v>
      </c>
      <c r="O41" s="154">
        <f t="shared" si="1"/>
        <v>0</v>
      </c>
      <c r="P41">
        <v>53.33</v>
      </c>
      <c r="Q41">
        <v>30.43</v>
      </c>
      <c r="R41">
        <v>11.42</v>
      </c>
      <c r="S41">
        <v>57.11</v>
      </c>
      <c r="T41">
        <v>37.71</v>
      </c>
      <c r="U41" s="156">
        <f t="shared" si="2"/>
        <v>190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40</v>
      </c>
      <c r="D42">
        <f>PPCL!M42</f>
        <v>150</v>
      </c>
      <c r="E42">
        <f>PPCL!N42</f>
        <v>40</v>
      </c>
      <c r="F42">
        <f t="shared" si="4"/>
        <v>205</v>
      </c>
      <c r="G42">
        <f t="shared" si="5"/>
        <v>190</v>
      </c>
      <c r="H42" s="154"/>
      <c r="I42">
        <f>BRPL_EOD!AG42+BRPL_EOD!AH42</f>
        <v>53.33</v>
      </c>
      <c r="J42">
        <f>BYPL_EOD!AG42+BYPL_EOD!AH42</f>
        <v>30.43</v>
      </c>
      <c r="K42">
        <f>MES_EOD!AG42+MES_EOD!AH42</f>
        <v>11.42</v>
      </c>
      <c r="L42">
        <f>NDMC_EOD!AG42+NDMC_EOD!AH42</f>
        <v>57.11</v>
      </c>
      <c r="M42">
        <f>TPDDL_EOD!AG42+TPDDL_EOD!AH42</f>
        <v>37.71</v>
      </c>
      <c r="N42">
        <f t="shared" si="0"/>
        <v>190</v>
      </c>
      <c r="O42" s="154">
        <f t="shared" si="1"/>
        <v>0</v>
      </c>
      <c r="P42">
        <v>53.33</v>
      </c>
      <c r="Q42">
        <v>30.43</v>
      </c>
      <c r="R42">
        <v>11.42</v>
      </c>
      <c r="S42">
        <v>57.11</v>
      </c>
      <c r="T42">
        <v>37.71</v>
      </c>
      <c r="U42" s="156">
        <f t="shared" si="2"/>
        <v>190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80</v>
      </c>
      <c r="D43">
        <f>PPCL!M43</f>
        <v>150</v>
      </c>
      <c r="E43">
        <f>PPCL!N43</f>
        <v>80</v>
      </c>
      <c r="F43">
        <f t="shared" si="4"/>
        <v>245</v>
      </c>
      <c r="G43">
        <f t="shared" si="5"/>
        <v>230</v>
      </c>
      <c r="H43" s="154"/>
      <c r="I43">
        <f>BRPL_EOD!AG43+BRPL_EOD!AH43</f>
        <v>53.33</v>
      </c>
      <c r="J43">
        <f>BYPL_EOD!AG43+BYPL_EOD!AH43</f>
        <v>30.43</v>
      </c>
      <c r="K43">
        <f>MES_EOD!AG43+MES_EOD!AH43</f>
        <v>11.42</v>
      </c>
      <c r="L43">
        <f>NDMC_EOD!AG43+NDMC_EOD!AH43</f>
        <v>57.11</v>
      </c>
      <c r="M43">
        <f>TPDDL_EOD!AG43+TPDDL_EOD!AH43</f>
        <v>37.71</v>
      </c>
      <c r="N43">
        <f t="shared" si="0"/>
        <v>190</v>
      </c>
      <c r="O43" s="154">
        <f t="shared" si="1"/>
        <v>40</v>
      </c>
      <c r="P43">
        <v>64.55736842105263</v>
      </c>
      <c r="Q43">
        <v>36.836315789473687</v>
      </c>
      <c r="R43">
        <v>13.82421052631579</v>
      </c>
      <c r="S43">
        <v>69.13315789473684</v>
      </c>
      <c r="T43">
        <v>45.648947368421055</v>
      </c>
      <c r="U43" s="156">
        <f t="shared" si="2"/>
        <v>230.00000000000003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80</v>
      </c>
      <c r="D44">
        <f>PPCL!M44</f>
        <v>150</v>
      </c>
      <c r="E44">
        <f>PPCL!N44</f>
        <v>80</v>
      </c>
      <c r="F44">
        <f t="shared" si="4"/>
        <v>245</v>
      </c>
      <c r="G44">
        <f t="shared" si="5"/>
        <v>230</v>
      </c>
      <c r="H44" s="154"/>
      <c r="I44">
        <f>BRPL_EOD!AG44+BRPL_EOD!AH44</f>
        <v>53.33</v>
      </c>
      <c r="J44">
        <f>BYPL_EOD!AG44+BYPL_EOD!AH44</f>
        <v>30.43</v>
      </c>
      <c r="K44">
        <f>MES_EOD!AG44+MES_EOD!AH44</f>
        <v>11.42</v>
      </c>
      <c r="L44">
        <f>NDMC_EOD!AG44+NDMC_EOD!AH44</f>
        <v>57.11</v>
      </c>
      <c r="M44">
        <f>TPDDL_EOD!AG44+TPDDL_EOD!AH44</f>
        <v>37.71</v>
      </c>
      <c r="N44">
        <f t="shared" si="0"/>
        <v>190</v>
      </c>
      <c r="O44" s="154">
        <f t="shared" si="1"/>
        <v>40</v>
      </c>
      <c r="P44">
        <v>64.55736842105263</v>
      </c>
      <c r="Q44">
        <v>36.836315789473687</v>
      </c>
      <c r="R44">
        <v>13.82421052631579</v>
      </c>
      <c r="S44">
        <v>69.13315789473684</v>
      </c>
      <c r="T44">
        <v>45.648947368421055</v>
      </c>
      <c r="U44" s="156">
        <f t="shared" si="2"/>
        <v>230.00000000000003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160</v>
      </c>
      <c r="E45">
        <f>PPCL!N45</f>
        <v>0</v>
      </c>
      <c r="F45">
        <f t="shared" si="4"/>
        <v>165</v>
      </c>
      <c r="G45">
        <f t="shared" si="5"/>
        <v>160</v>
      </c>
      <c r="H45" s="154"/>
      <c r="I45">
        <f>BRPL_EOD!AG45+BRPL_EOD!AH45</f>
        <v>58.98</v>
      </c>
      <c r="J45">
        <f>BYPL_EOD!AG45+BYPL_EOD!AH45</f>
        <v>33.64</v>
      </c>
      <c r="K45">
        <f>MES_EOD!AG45+MES_EOD!AH45</f>
        <v>12.64</v>
      </c>
      <c r="L45">
        <f>NDMC_EOD!AG45+NDMC_EOD!AH45</f>
        <v>63.17</v>
      </c>
      <c r="M45">
        <f>TPDDL_EOD!AG45+TPDDL_EOD!AH45</f>
        <v>41.57</v>
      </c>
      <c r="N45">
        <f t="shared" si="0"/>
        <v>210</v>
      </c>
      <c r="O45" s="154">
        <f t="shared" si="1"/>
        <v>-50</v>
      </c>
      <c r="P45">
        <v>44.937142857142852</v>
      </c>
      <c r="Q45">
        <v>25.630476190476191</v>
      </c>
      <c r="R45">
        <v>9.6304761904761911</v>
      </c>
      <c r="S45">
        <v>48.12952380952381</v>
      </c>
      <c r="T45">
        <v>31.672380952380955</v>
      </c>
      <c r="U45" s="156">
        <f t="shared" si="2"/>
        <v>160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160</v>
      </c>
      <c r="E46">
        <f>PPCL!N46</f>
        <v>0</v>
      </c>
      <c r="F46">
        <f t="shared" si="4"/>
        <v>165</v>
      </c>
      <c r="G46">
        <f t="shared" si="5"/>
        <v>160</v>
      </c>
      <c r="H46" s="154"/>
      <c r="I46">
        <f>BRPL_EOD!AG46+BRPL_EOD!AH46</f>
        <v>64.64</v>
      </c>
      <c r="J46">
        <f>BYPL_EOD!AG46+BYPL_EOD!AH46</f>
        <v>36.86</v>
      </c>
      <c r="K46">
        <f>MES_EOD!AG46+MES_EOD!AH46</f>
        <v>13.85</v>
      </c>
      <c r="L46">
        <f>NDMC_EOD!AG46+NDMC_EOD!AH46</f>
        <v>69.23</v>
      </c>
      <c r="M46">
        <f>TPDDL_EOD!AG46+TPDDL_EOD!AH46</f>
        <v>45.42</v>
      </c>
      <c r="N46">
        <f t="shared" si="0"/>
        <v>230</v>
      </c>
      <c r="O46" s="154">
        <f t="shared" si="1"/>
        <v>-70</v>
      </c>
      <c r="P46">
        <v>44.966956521739135</v>
      </c>
      <c r="Q46">
        <v>25.641739130434782</v>
      </c>
      <c r="R46">
        <v>9.6347826086956516</v>
      </c>
      <c r="S46">
        <v>48.160000000000004</v>
      </c>
      <c r="T46">
        <v>31.596521739130438</v>
      </c>
      <c r="U46" s="156">
        <f t="shared" si="2"/>
        <v>160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165</v>
      </c>
      <c r="E47">
        <f>PPCL!N47</f>
        <v>0</v>
      </c>
      <c r="F47">
        <f t="shared" si="4"/>
        <v>165</v>
      </c>
      <c r="G47">
        <f t="shared" si="5"/>
        <v>165</v>
      </c>
      <c r="H47" s="154"/>
      <c r="I47">
        <f>BRPL_EOD!AG47+BRPL_EOD!AH47</f>
        <v>46.68</v>
      </c>
      <c r="J47">
        <f>BYPL_EOD!AG47+BYPL_EOD!AH47</f>
        <v>26.52</v>
      </c>
      <c r="K47">
        <f>MES_EOD!AG47+MES_EOD!AH47</f>
        <v>10</v>
      </c>
      <c r="L47">
        <f>NDMC_EOD!AG47+NDMC_EOD!AH47</f>
        <v>50</v>
      </c>
      <c r="M47">
        <f>TPDDL_EOD!AG47+TPDDL_EOD!AH47</f>
        <v>31.81</v>
      </c>
      <c r="N47">
        <f t="shared" si="0"/>
        <v>165.01</v>
      </c>
      <c r="O47" s="154">
        <f t="shared" si="1"/>
        <v>-9.9999999999909051E-3</v>
      </c>
      <c r="P47">
        <v>46.677171080540575</v>
      </c>
      <c r="Q47">
        <v>26.518392824677292</v>
      </c>
      <c r="R47">
        <v>9.9993939761226596</v>
      </c>
      <c r="S47">
        <v>49.9969698806133</v>
      </c>
      <c r="T47">
        <v>31.808072238046179</v>
      </c>
      <c r="U47" s="156">
        <f t="shared" si="2"/>
        <v>165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165</v>
      </c>
      <c r="E48">
        <f>PPCL!N48</f>
        <v>0</v>
      </c>
      <c r="F48">
        <f t="shared" si="4"/>
        <v>165</v>
      </c>
      <c r="G48">
        <f t="shared" si="5"/>
        <v>165</v>
      </c>
      <c r="H48" s="154"/>
      <c r="I48">
        <f>BRPL_EOD!AG48+BRPL_EOD!AH48</f>
        <v>46.68</v>
      </c>
      <c r="J48">
        <f>BYPL_EOD!AG48+BYPL_EOD!AH48</f>
        <v>26.52</v>
      </c>
      <c r="K48">
        <f>MES_EOD!AG48+MES_EOD!AH48</f>
        <v>10</v>
      </c>
      <c r="L48">
        <f>NDMC_EOD!AG48+NDMC_EOD!AH48</f>
        <v>50</v>
      </c>
      <c r="M48">
        <f>TPDDL_EOD!AG48+TPDDL_EOD!AH48</f>
        <v>31.81</v>
      </c>
      <c r="N48">
        <f t="shared" si="0"/>
        <v>165.01</v>
      </c>
      <c r="O48" s="154">
        <f t="shared" si="1"/>
        <v>-9.9999999999909051E-3</v>
      </c>
      <c r="P48">
        <v>46.677171080540575</v>
      </c>
      <c r="Q48">
        <v>26.518392824677292</v>
      </c>
      <c r="R48">
        <v>9.9993939761226596</v>
      </c>
      <c r="S48">
        <v>49.9969698806133</v>
      </c>
      <c r="T48">
        <v>31.808072238046179</v>
      </c>
      <c r="U48" s="156">
        <f t="shared" si="2"/>
        <v>165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165</v>
      </c>
      <c r="E49">
        <f>PPCL!N49</f>
        <v>0</v>
      </c>
      <c r="F49">
        <f t="shared" si="4"/>
        <v>165</v>
      </c>
      <c r="G49">
        <f t="shared" si="5"/>
        <v>165</v>
      </c>
      <c r="H49" s="154"/>
      <c r="I49">
        <f>BRPL_EOD!AG49+BRPL_EOD!AH49</f>
        <v>46.68</v>
      </c>
      <c r="J49">
        <f>BYPL_EOD!AG49+BYPL_EOD!AH49</f>
        <v>26.52</v>
      </c>
      <c r="K49">
        <f>MES_EOD!AG49+MES_EOD!AH49</f>
        <v>10</v>
      </c>
      <c r="L49">
        <f>NDMC_EOD!AG49+NDMC_EOD!AH49</f>
        <v>50</v>
      </c>
      <c r="M49">
        <f>TPDDL_EOD!AG49+TPDDL_EOD!AH49</f>
        <v>31.81</v>
      </c>
      <c r="N49">
        <f t="shared" si="0"/>
        <v>165.01</v>
      </c>
      <c r="O49" s="154">
        <f t="shared" si="1"/>
        <v>-9.9999999999909051E-3</v>
      </c>
      <c r="P49">
        <v>46.677171080540575</v>
      </c>
      <c r="Q49">
        <v>26.518392824677292</v>
      </c>
      <c r="R49">
        <v>9.9993939761226596</v>
      </c>
      <c r="S49">
        <v>49.9969698806133</v>
      </c>
      <c r="T49">
        <v>31.808072238046179</v>
      </c>
      <c r="U49" s="156">
        <f t="shared" si="2"/>
        <v>165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165</v>
      </c>
      <c r="E50">
        <f>PPCL!N50</f>
        <v>0</v>
      </c>
      <c r="F50">
        <f t="shared" si="4"/>
        <v>165</v>
      </c>
      <c r="G50">
        <f t="shared" si="5"/>
        <v>165</v>
      </c>
      <c r="H50" s="154"/>
      <c r="I50">
        <f>BRPL_EOD!AG50+BRPL_EOD!AH50</f>
        <v>46.68</v>
      </c>
      <c r="J50">
        <f>BYPL_EOD!AG50+BYPL_EOD!AH50</f>
        <v>26.52</v>
      </c>
      <c r="K50">
        <f>MES_EOD!AG50+MES_EOD!AH50</f>
        <v>10</v>
      </c>
      <c r="L50">
        <f>NDMC_EOD!AG50+NDMC_EOD!AH50</f>
        <v>50</v>
      </c>
      <c r="M50">
        <f>TPDDL_EOD!AG50+TPDDL_EOD!AH50</f>
        <v>31.81</v>
      </c>
      <c r="N50">
        <f t="shared" si="0"/>
        <v>165.01</v>
      </c>
      <c r="O50" s="154">
        <f t="shared" si="1"/>
        <v>-9.9999999999909051E-3</v>
      </c>
      <c r="P50">
        <v>46.677171080540575</v>
      </c>
      <c r="Q50">
        <v>26.518392824677292</v>
      </c>
      <c r="R50">
        <v>9.9993939761226596</v>
      </c>
      <c r="S50">
        <v>49.9969698806133</v>
      </c>
      <c r="T50">
        <v>31.808072238046179</v>
      </c>
      <c r="U50" s="156">
        <f t="shared" si="2"/>
        <v>165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165</v>
      </c>
      <c r="E51">
        <f>PPCL!N51</f>
        <v>0</v>
      </c>
      <c r="F51">
        <f t="shared" si="4"/>
        <v>165</v>
      </c>
      <c r="G51">
        <f t="shared" si="5"/>
        <v>165</v>
      </c>
      <c r="H51" s="154"/>
      <c r="I51">
        <f>BRPL_EOD!AG51+BRPL_EOD!AH51</f>
        <v>46.68</v>
      </c>
      <c r="J51">
        <f>BYPL_EOD!AG51+BYPL_EOD!AH51</f>
        <v>26.52</v>
      </c>
      <c r="K51">
        <f>MES_EOD!AG51+MES_EOD!AH51</f>
        <v>10</v>
      </c>
      <c r="L51">
        <f>NDMC_EOD!AG51+NDMC_EOD!AH51</f>
        <v>50</v>
      </c>
      <c r="M51">
        <f>TPDDL_EOD!AG51+TPDDL_EOD!AH51</f>
        <v>31.81</v>
      </c>
      <c r="N51">
        <f t="shared" si="0"/>
        <v>165.01</v>
      </c>
      <c r="O51" s="154">
        <f t="shared" si="1"/>
        <v>-9.9999999999909051E-3</v>
      </c>
      <c r="P51">
        <v>46.677171080540575</v>
      </c>
      <c r="Q51">
        <v>26.518392824677292</v>
      </c>
      <c r="R51">
        <v>9.9993939761226596</v>
      </c>
      <c r="S51">
        <v>49.9969698806133</v>
      </c>
      <c r="T51">
        <v>31.808072238046179</v>
      </c>
      <c r="U51" s="156">
        <f t="shared" si="2"/>
        <v>165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165</v>
      </c>
      <c r="E52">
        <f>PPCL!N52</f>
        <v>0</v>
      </c>
      <c r="F52">
        <f t="shared" si="4"/>
        <v>165</v>
      </c>
      <c r="G52">
        <f t="shared" si="5"/>
        <v>165</v>
      </c>
      <c r="H52" s="154"/>
      <c r="I52">
        <f>BRPL_EOD!AG52+BRPL_EOD!AH52</f>
        <v>46.68</v>
      </c>
      <c r="J52">
        <f>BYPL_EOD!AG52+BYPL_EOD!AH52</f>
        <v>26.52</v>
      </c>
      <c r="K52">
        <f>MES_EOD!AG52+MES_EOD!AH52</f>
        <v>10</v>
      </c>
      <c r="L52">
        <f>NDMC_EOD!AG52+NDMC_EOD!AH52</f>
        <v>50</v>
      </c>
      <c r="M52">
        <f>TPDDL_EOD!AG52+TPDDL_EOD!AH52</f>
        <v>31.81</v>
      </c>
      <c r="N52">
        <f t="shared" si="0"/>
        <v>165.01</v>
      </c>
      <c r="O52" s="154">
        <f t="shared" si="1"/>
        <v>-9.9999999999909051E-3</v>
      </c>
      <c r="P52">
        <v>46.677171080540575</v>
      </c>
      <c r="Q52">
        <v>26.518392824677292</v>
      </c>
      <c r="R52">
        <v>9.9993939761226596</v>
      </c>
      <c r="S52">
        <v>49.9969698806133</v>
      </c>
      <c r="T52">
        <v>31.808072238046179</v>
      </c>
      <c r="U52" s="156">
        <f t="shared" si="2"/>
        <v>165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165</v>
      </c>
      <c r="E53">
        <f>PPCL!N53</f>
        <v>0</v>
      </c>
      <c r="F53">
        <f t="shared" si="4"/>
        <v>165</v>
      </c>
      <c r="G53">
        <f t="shared" si="5"/>
        <v>165</v>
      </c>
      <c r="H53" s="154"/>
      <c r="I53">
        <f>BRPL_EOD!AG53+BRPL_EOD!AH53</f>
        <v>46.68</v>
      </c>
      <c r="J53">
        <f>BYPL_EOD!AG53+BYPL_EOD!AH53</f>
        <v>26.52</v>
      </c>
      <c r="K53">
        <f>MES_EOD!AG53+MES_EOD!AH53</f>
        <v>10</v>
      </c>
      <c r="L53">
        <f>NDMC_EOD!AG53+NDMC_EOD!AH53</f>
        <v>50</v>
      </c>
      <c r="M53">
        <f>TPDDL_EOD!AG53+TPDDL_EOD!AH53</f>
        <v>31.81</v>
      </c>
      <c r="N53">
        <f t="shared" si="0"/>
        <v>165.01</v>
      </c>
      <c r="O53" s="154">
        <f t="shared" si="1"/>
        <v>-9.9999999999909051E-3</v>
      </c>
      <c r="P53">
        <v>46.677171080540575</v>
      </c>
      <c r="Q53">
        <v>26.518392824677292</v>
      </c>
      <c r="R53">
        <v>9.9993939761226596</v>
      </c>
      <c r="S53">
        <v>49.9969698806133</v>
      </c>
      <c r="T53">
        <v>31.808072238046179</v>
      </c>
      <c r="U53" s="156">
        <f t="shared" si="2"/>
        <v>165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165</v>
      </c>
      <c r="E54">
        <f>PPCL!N54</f>
        <v>0</v>
      </c>
      <c r="F54">
        <f t="shared" si="4"/>
        <v>165</v>
      </c>
      <c r="G54">
        <f t="shared" si="5"/>
        <v>165</v>
      </c>
      <c r="H54" s="154"/>
      <c r="I54">
        <f>BRPL_EOD!AG54+BRPL_EOD!AH54</f>
        <v>46.68</v>
      </c>
      <c r="J54">
        <f>BYPL_EOD!AG54+BYPL_EOD!AH54</f>
        <v>26.52</v>
      </c>
      <c r="K54">
        <f>MES_EOD!AG54+MES_EOD!AH54</f>
        <v>10</v>
      </c>
      <c r="L54">
        <f>NDMC_EOD!AG54+NDMC_EOD!AH54</f>
        <v>50</v>
      </c>
      <c r="M54">
        <f>TPDDL_EOD!AG54+TPDDL_EOD!AH54</f>
        <v>31.81</v>
      </c>
      <c r="N54">
        <f t="shared" si="0"/>
        <v>165.01</v>
      </c>
      <c r="O54" s="154">
        <f t="shared" si="1"/>
        <v>-9.9999999999909051E-3</v>
      </c>
      <c r="P54">
        <v>46.677171080540575</v>
      </c>
      <c r="Q54">
        <v>26.518392824677292</v>
      </c>
      <c r="R54">
        <v>9.9993939761226596</v>
      </c>
      <c r="S54">
        <v>49.9969698806133</v>
      </c>
      <c r="T54">
        <v>31.808072238046179</v>
      </c>
      <c r="U54" s="156">
        <f t="shared" si="2"/>
        <v>165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165</v>
      </c>
      <c r="E55">
        <f>PPCL!N55</f>
        <v>0</v>
      </c>
      <c r="F55">
        <f t="shared" si="4"/>
        <v>165</v>
      </c>
      <c r="G55">
        <f t="shared" si="5"/>
        <v>165</v>
      </c>
      <c r="H55" s="154"/>
      <c r="I55">
        <f>BRPL_EOD!AG55+BRPL_EOD!AH55</f>
        <v>46.68</v>
      </c>
      <c r="J55">
        <f>BYPL_EOD!AG55+BYPL_EOD!AH55</f>
        <v>26.52</v>
      </c>
      <c r="K55">
        <f>MES_EOD!AG55+MES_EOD!AH55</f>
        <v>10</v>
      </c>
      <c r="L55">
        <f>NDMC_EOD!AG55+NDMC_EOD!AH55</f>
        <v>50</v>
      </c>
      <c r="M55">
        <f>TPDDL_EOD!AG55+TPDDL_EOD!AH55</f>
        <v>31.81</v>
      </c>
      <c r="N55">
        <f t="shared" si="0"/>
        <v>165.01</v>
      </c>
      <c r="O55" s="154">
        <f t="shared" si="1"/>
        <v>-9.9999999999909051E-3</v>
      </c>
      <c r="P55">
        <v>46.677171080540575</v>
      </c>
      <c r="Q55">
        <v>26.518392824677292</v>
      </c>
      <c r="R55">
        <v>9.9993939761226596</v>
      </c>
      <c r="S55">
        <v>49.9969698806133</v>
      </c>
      <c r="T55">
        <v>31.808072238046179</v>
      </c>
      <c r="U55" s="156">
        <f t="shared" si="2"/>
        <v>165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165</v>
      </c>
      <c r="E56">
        <f>PPCL!N56</f>
        <v>0</v>
      </c>
      <c r="F56">
        <f t="shared" si="4"/>
        <v>165</v>
      </c>
      <c r="G56">
        <f t="shared" si="5"/>
        <v>165</v>
      </c>
      <c r="H56" s="154"/>
      <c r="I56">
        <f>BRPL_EOD!AG56+BRPL_EOD!AH56</f>
        <v>46.68</v>
      </c>
      <c r="J56">
        <f>BYPL_EOD!AG56+BYPL_EOD!AH56</f>
        <v>26.52</v>
      </c>
      <c r="K56">
        <f>MES_EOD!AG56+MES_EOD!AH56</f>
        <v>10</v>
      </c>
      <c r="L56">
        <f>NDMC_EOD!AG56+NDMC_EOD!AH56</f>
        <v>50</v>
      </c>
      <c r="M56">
        <f>TPDDL_EOD!AG56+TPDDL_EOD!AH56</f>
        <v>31.81</v>
      </c>
      <c r="N56">
        <f t="shared" si="0"/>
        <v>165.01</v>
      </c>
      <c r="O56" s="154">
        <f t="shared" si="1"/>
        <v>-9.9999999999909051E-3</v>
      </c>
      <c r="P56">
        <v>46.677171080540575</v>
      </c>
      <c r="Q56">
        <v>26.518392824677292</v>
      </c>
      <c r="R56">
        <v>9.9993939761226596</v>
      </c>
      <c r="S56">
        <v>49.9969698806133</v>
      </c>
      <c r="T56">
        <v>31.808072238046179</v>
      </c>
      <c r="U56" s="156">
        <f t="shared" si="2"/>
        <v>165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165</v>
      </c>
      <c r="E57">
        <f>PPCL!N57</f>
        <v>0</v>
      </c>
      <c r="F57">
        <f t="shared" si="4"/>
        <v>165</v>
      </c>
      <c r="G57">
        <f t="shared" si="5"/>
        <v>165</v>
      </c>
      <c r="H57" s="154"/>
      <c r="I57">
        <f>BRPL_EOD!AG57+BRPL_EOD!AH57</f>
        <v>46.68</v>
      </c>
      <c r="J57">
        <f>BYPL_EOD!AG57+BYPL_EOD!AH57</f>
        <v>26.52</v>
      </c>
      <c r="K57">
        <f>MES_EOD!AG57+MES_EOD!AH57</f>
        <v>10</v>
      </c>
      <c r="L57">
        <f>NDMC_EOD!AG57+NDMC_EOD!AH57</f>
        <v>50</v>
      </c>
      <c r="M57">
        <f>TPDDL_EOD!AG57+TPDDL_EOD!AH57</f>
        <v>31.81</v>
      </c>
      <c r="N57">
        <f t="shared" si="0"/>
        <v>165.01</v>
      </c>
      <c r="O57" s="154">
        <f t="shared" si="1"/>
        <v>-9.9999999999909051E-3</v>
      </c>
      <c r="P57">
        <v>46.677171080540575</v>
      </c>
      <c r="Q57">
        <v>26.518392824677292</v>
      </c>
      <c r="R57">
        <v>9.9993939761226596</v>
      </c>
      <c r="S57">
        <v>49.9969698806133</v>
      </c>
      <c r="T57">
        <v>31.808072238046179</v>
      </c>
      <c r="U57" s="156">
        <f t="shared" si="2"/>
        <v>165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165</v>
      </c>
      <c r="E58">
        <f>PPCL!N58</f>
        <v>0</v>
      </c>
      <c r="F58">
        <f t="shared" si="4"/>
        <v>165</v>
      </c>
      <c r="G58">
        <f t="shared" si="5"/>
        <v>165</v>
      </c>
      <c r="H58" s="154"/>
      <c r="I58">
        <f>BRPL_EOD!AG58+BRPL_EOD!AH58</f>
        <v>46.68</v>
      </c>
      <c r="J58">
        <f>BYPL_EOD!AG58+BYPL_EOD!AH58</f>
        <v>26.52</v>
      </c>
      <c r="K58">
        <f>MES_EOD!AG58+MES_EOD!AH58</f>
        <v>10</v>
      </c>
      <c r="L58">
        <f>NDMC_EOD!AG58+NDMC_EOD!AH58</f>
        <v>50</v>
      </c>
      <c r="M58">
        <f>TPDDL_EOD!AG58+TPDDL_EOD!AH58</f>
        <v>31.81</v>
      </c>
      <c r="N58">
        <f t="shared" si="0"/>
        <v>165.01</v>
      </c>
      <c r="O58" s="154">
        <f t="shared" si="1"/>
        <v>-9.9999999999909051E-3</v>
      </c>
      <c r="P58">
        <v>46.677171080540575</v>
      </c>
      <c r="Q58">
        <v>26.518392824677292</v>
      </c>
      <c r="R58">
        <v>9.9993939761226596</v>
      </c>
      <c r="S58">
        <v>49.9969698806133</v>
      </c>
      <c r="T58">
        <v>31.808072238046179</v>
      </c>
      <c r="U58" s="156">
        <f t="shared" si="2"/>
        <v>165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165</v>
      </c>
      <c r="E59">
        <f>PPCL!N59</f>
        <v>0</v>
      </c>
      <c r="F59">
        <f t="shared" si="4"/>
        <v>165</v>
      </c>
      <c r="G59">
        <f t="shared" si="5"/>
        <v>165</v>
      </c>
      <c r="H59" s="154"/>
      <c r="I59">
        <f>BRPL_EOD!AG59+BRPL_EOD!AH59</f>
        <v>46.68</v>
      </c>
      <c r="J59">
        <f>BYPL_EOD!AG59+BYPL_EOD!AH59</f>
        <v>26.52</v>
      </c>
      <c r="K59">
        <f>MES_EOD!AG59+MES_EOD!AH59</f>
        <v>10</v>
      </c>
      <c r="L59">
        <f>NDMC_EOD!AG59+NDMC_EOD!AH59</f>
        <v>50</v>
      </c>
      <c r="M59">
        <f>TPDDL_EOD!AG59+TPDDL_EOD!AH59</f>
        <v>31.81</v>
      </c>
      <c r="N59">
        <f t="shared" si="0"/>
        <v>165.01</v>
      </c>
      <c r="O59" s="154">
        <f t="shared" si="1"/>
        <v>-9.9999999999909051E-3</v>
      </c>
      <c r="P59">
        <v>46.677171080540575</v>
      </c>
      <c r="Q59">
        <v>26.518392824677292</v>
      </c>
      <c r="R59">
        <v>9.9993939761226596</v>
      </c>
      <c r="S59">
        <v>49.9969698806133</v>
      </c>
      <c r="T59">
        <v>31.808072238046179</v>
      </c>
      <c r="U59" s="156">
        <f t="shared" si="2"/>
        <v>165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165</v>
      </c>
      <c r="E60">
        <f>PPCL!N60</f>
        <v>0</v>
      </c>
      <c r="F60">
        <f t="shared" si="4"/>
        <v>165</v>
      </c>
      <c r="G60">
        <f t="shared" si="5"/>
        <v>165</v>
      </c>
      <c r="H60" s="154"/>
      <c r="I60">
        <f>BRPL_EOD!AG60+BRPL_EOD!AH60</f>
        <v>46.68</v>
      </c>
      <c r="J60">
        <f>BYPL_EOD!AG60+BYPL_EOD!AH60</f>
        <v>26.52</v>
      </c>
      <c r="K60">
        <f>MES_EOD!AG60+MES_EOD!AH60</f>
        <v>10</v>
      </c>
      <c r="L60">
        <f>NDMC_EOD!AG60+NDMC_EOD!AH60</f>
        <v>50</v>
      </c>
      <c r="M60">
        <f>TPDDL_EOD!AG60+TPDDL_EOD!AH60</f>
        <v>31.81</v>
      </c>
      <c r="N60">
        <f t="shared" si="0"/>
        <v>165.01</v>
      </c>
      <c r="O60" s="154">
        <f t="shared" si="1"/>
        <v>-9.9999999999909051E-3</v>
      </c>
      <c r="P60">
        <v>46.677171080540575</v>
      </c>
      <c r="Q60">
        <v>26.518392824677292</v>
      </c>
      <c r="R60">
        <v>9.9993939761226596</v>
      </c>
      <c r="S60">
        <v>49.9969698806133</v>
      </c>
      <c r="T60">
        <v>31.808072238046179</v>
      </c>
      <c r="U60" s="156">
        <f t="shared" si="2"/>
        <v>165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165</v>
      </c>
      <c r="E61">
        <f>PPCL!N61</f>
        <v>0</v>
      </c>
      <c r="F61">
        <f t="shared" si="4"/>
        <v>165</v>
      </c>
      <c r="G61">
        <f t="shared" si="5"/>
        <v>165</v>
      </c>
      <c r="H61" s="154"/>
      <c r="I61">
        <f>BRPL_EOD!AG61+BRPL_EOD!AH61</f>
        <v>46.68</v>
      </c>
      <c r="J61">
        <f>BYPL_EOD!AG61+BYPL_EOD!AH61</f>
        <v>26.52</v>
      </c>
      <c r="K61">
        <f>MES_EOD!AG61+MES_EOD!AH61</f>
        <v>10</v>
      </c>
      <c r="L61">
        <f>NDMC_EOD!AG61+NDMC_EOD!AH61</f>
        <v>50</v>
      </c>
      <c r="M61">
        <f>TPDDL_EOD!AG61+TPDDL_EOD!AH61</f>
        <v>31.81</v>
      </c>
      <c r="N61">
        <f t="shared" si="0"/>
        <v>165.01</v>
      </c>
      <c r="O61" s="154">
        <f t="shared" si="1"/>
        <v>-9.9999999999909051E-3</v>
      </c>
      <c r="P61">
        <v>46.677171080540575</v>
      </c>
      <c r="Q61">
        <v>26.518392824677292</v>
      </c>
      <c r="R61">
        <v>9.9993939761226596</v>
      </c>
      <c r="S61">
        <v>49.9969698806133</v>
      </c>
      <c r="T61">
        <v>31.808072238046179</v>
      </c>
      <c r="U61" s="156">
        <f t="shared" si="2"/>
        <v>165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165</v>
      </c>
      <c r="E62">
        <f>PPCL!N62</f>
        <v>0</v>
      </c>
      <c r="F62">
        <f t="shared" si="4"/>
        <v>165</v>
      </c>
      <c r="G62">
        <f t="shared" si="5"/>
        <v>165</v>
      </c>
      <c r="H62" s="154"/>
      <c r="I62">
        <f>BRPL_EOD!AG62+BRPL_EOD!AH62</f>
        <v>46.68</v>
      </c>
      <c r="J62">
        <f>BYPL_EOD!AG62+BYPL_EOD!AH62</f>
        <v>26.52</v>
      </c>
      <c r="K62">
        <f>MES_EOD!AG62+MES_EOD!AH62</f>
        <v>10</v>
      </c>
      <c r="L62">
        <f>NDMC_EOD!AG62+NDMC_EOD!AH62</f>
        <v>50</v>
      </c>
      <c r="M62">
        <f>TPDDL_EOD!AG62+TPDDL_EOD!AH62</f>
        <v>31.81</v>
      </c>
      <c r="N62">
        <f t="shared" si="0"/>
        <v>165.01</v>
      </c>
      <c r="O62" s="154">
        <f t="shared" si="1"/>
        <v>-9.9999999999909051E-3</v>
      </c>
      <c r="P62">
        <v>46.677171080540575</v>
      </c>
      <c r="Q62">
        <v>26.518392824677292</v>
      </c>
      <c r="R62">
        <v>9.9993939761226596</v>
      </c>
      <c r="S62">
        <v>49.9969698806133</v>
      </c>
      <c r="T62">
        <v>31.808072238046179</v>
      </c>
      <c r="U62" s="156">
        <f t="shared" si="2"/>
        <v>165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165</v>
      </c>
      <c r="E63">
        <f>PPCL!N63</f>
        <v>0</v>
      </c>
      <c r="F63">
        <f t="shared" si="4"/>
        <v>165</v>
      </c>
      <c r="G63">
        <f t="shared" si="5"/>
        <v>165</v>
      </c>
      <c r="H63" s="154"/>
      <c r="I63">
        <f>BRPL_EOD!AG63+BRPL_EOD!AH63</f>
        <v>46.68</v>
      </c>
      <c r="J63">
        <f>BYPL_EOD!AG63+BYPL_EOD!AH63</f>
        <v>26.52</v>
      </c>
      <c r="K63">
        <f>MES_EOD!AG63+MES_EOD!AH63</f>
        <v>10</v>
      </c>
      <c r="L63">
        <f>NDMC_EOD!AG63+NDMC_EOD!AH63</f>
        <v>50</v>
      </c>
      <c r="M63">
        <f>TPDDL_EOD!AG63+TPDDL_EOD!AH63</f>
        <v>31.81</v>
      </c>
      <c r="N63">
        <f t="shared" si="0"/>
        <v>165.01</v>
      </c>
      <c r="O63" s="154">
        <f t="shared" si="1"/>
        <v>-9.9999999999909051E-3</v>
      </c>
      <c r="P63">
        <v>46.677171080540575</v>
      </c>
      <c r="Q63">
        <v>26.518392824677292</v>
      </c>
      <c r="R63">
        <v>9.9993939761226596</v>
      </c>
      <c r="S63">
        <v>49.9969698806133</v>
      </c>
      <c r="T63">
        <v>31.808072238046179</v>
      </c>
      <c r="U63" s="156">
        <f t="shared" si="2"/>
        <v>165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165</v>
      </c>
      <c r="E64">
        <f>PPCL!N64</f>
        <v>0</v>
      </c>
      <c r="F64">
        <f t="shared" si="4"/>
        <v>165</v>
      </c>
      <c r="G64">
        <f t="shared" si="5"/>
        <v>165</v>
      </c>
      <c r="H64" s="154"/>
      <c r="I64">
        <f>BRPL_EOD!AG64+BRPL_EOD!AH64</f>
        <v>46.68</v>
      </c>
      <c r="J64">
        <f>BYPL_EOD!AG64+BYPL_EOD!AH64</f>
        <v>26.52</v>
      </c>
      <c r="K64">
        <f>MES_EOD!AG64+MES_EOD!AH64</f>
        <v>10</v>
      </c>
      <c r="L64">
        <f>NDMC_EOD!AG64+NDMC_EOD!AH64</f>
        <v>50</v>
      </c>
      <c r="M64">
        <f>TPDDL_EOD!AG64+TPDDL_EOD!AH64</f>
        <v>31.81</v>
      </c>
      <c r="N64">
        <f t="shared" si="0"/>
        <v>165.01</v>
      </c>
      <c r="O64" s="154">
        <f t="shared" si="1"/>
        <v>-9.9999999999909051E-3</v>
      </c>
      <c r="P64">
        <v>46.677171080540575</v>
      </c>
      <c r="Q64">
        <v>26.518392824677292</v>
      </c>
      <c r="R64">
        <v>9.9993939761226596</v>
      </c>
      <c r="S64">
        <v>49.9969698806133</v>
      </c>
      <c r="T64">
        <v>31.808072238046179</v>
      </c>
      <c r="U64" s="156">
        <f t="shared" si="2"/>
        <v>165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165</v>
      </c>
      <c r="E65">
        <f>PPCL!N65</f>
        <v>0</v>
      </c>
      <c r="F65">
        <f t="shared" si="4"/>
        <v>165</v>
      </c>
      <c r="G65">
        <f t="shared" si="5"/>
        <v>165</v>
      </c>
      <c r="H65" s="154"/>
      <c r="I65">
        <f>BRPL_EOD!AG65+BRPL_EOD!AH65</f>
        <v>46.68</v>
      </c>
      <c r="J65">
        <f>BYPL_EOD!AG65+BYPL_EOD!AH65</f>
        <v>26.52</v>
      </c>
      <c r="K65">
        <f>MES_EOD!AG65+MES_EOD!AH65</f>
        <v>10</v>
      </c>
      <c r="L65">
        <f>NDMC_EOD!AG65+NDMC_EOD!AH65</f>
        <v>50</v>
      </c>
      <c r="M65">
        <f>TPDDL_EOD!AG65+TPDDL_EOD!AH65</f>
        <v>31.81</v>
      </c>
      <c r="N65">
        <f t="shared" si="0"/>
        <v>165.01</v>
      </c>
      <c r="O65" s="154">
        <f t="shared" si="1"/>
        <v>-9.9999999999909051E-3</v>
      </c>
      <c r="P65">
        <v>46.677171080540575</v>
      </c>
      <c r="Q65">
        <v>26.518392824677292</v>
      </c>
      <c r="R65">
        <v>9.9993939761226596</v>
      </c>
      <c r="S65">
        <v>49.9969698806133</v>
      </c>
      <c r="T65">
        <v>31.808072238046179</v>
      </c>
      <c r="U65" s="156">
        <f t="shared" si="2"/>
        <v>165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165</v>
      </c>
      <c r="E66">
        <f>PPCL!N66</f>
        <v>0</v>
      </c>
      <c r="F66">
        <f t="shared" si="4"/>
        <v>165</v>
      </c>
      <c r="G66">
        <f t="shared" si="5"/>
        <v>165</v>
      </c>
      <c r="H66" s="154"/>
      <c r="I66">
        <f>BRPL_EOD!AG66+BRPL_EOD!AH66</f>
        <v>46.68</v>
      </c>
      <c r="J66">
        <f>BYPL_EOD!AG66+BYPL_EOD!AH66</f>
        <v>26.52</v>
      </c>
      <c r="K66">
        <f>MES_EOD!AG66+MES_EOD!AH66</f>
        <v>10</v>
      </c>
      <c r="L66">
        <f>NDMC_EOD!AG66+NDMC_EOD!AH66</f>
        <v>50</v>
      </c>
      <c r="M66">
        <f>TPDDL_EOD!AG66+TPDDL_EOD!AH66</f>
        <v>31.81</v>
      </c>
      <c r="N66">
        <f t="shared" si="0"/>
        <v>165.01</v>
      </c>
      <c r="O66" s="154">
        <f t="shared" si="1"/>
        <v>-9.9999999999909051E-3</v>
      </c>
      <c r="P66">
        <v>46.677171080540575</v>
      </c>
      <c r="Q66">
        <v>26.518392824677292</v>
      </c>
      <c r="R66">
        <v>9.9993939761226596</v>
      </c>
      <c r="S66">
        <v>49.9969698806133</v>
      </c>
      <c r="T66">
        <v>31.808072238046179</v>
      </c>
      <c r="U66" s="156">
        <f t="shared" si="2"/>
        <v>165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40</v>
      </c>
      <c r="F67">
        <f t="shared" si="4"/>
        <v>220</v>
      </c>
      <c r="G67">
        <f t="shared" si="5"/>
        <v>40</v>
      </c>
      <c r="H67" s="154"/>
      <c r="I67">
        <f>BRPL_EOD!AG67+BRPL_EOD!AH67</f>
        <v>11.32</v>
      </c>
      <c r="J67">
        <f>BYPL_EOD!AG67+BYPL_EOD!AH67</f>
        <v>6.43</v>
      </c>
      <c r="K67">
        <f>MES_EOD!AG67+MES_EOD!AH67</f>
        <v>2.42</v>
      </c>
      <c r="L67">
        <f>NDMC_EOD!AG67+NDMC_EOD!AH67</f>
        <v>12.12</v>
      </c>
      <c r="M67">
        <f>TPDDL_EOD!AG67+TPDDL_EOD!AH67</f>
        <v>7.71</v>
      </c>
      <c r="N67">
        <f t="shared" ref="N67:N98" si="6">SUM(I67:M67)</f>
        <v>40</v>
      </c>
      <c r="O67" s="154">
        <f t="shared" ref="O67:O98" si="7">G67-N67</f>
        <v>0</v>
      </c>
      <c r="P67">
        <v>11.32</v>
      </c>
      <c r="Q67">
        <v>6.43</v>
      </c>
      <c r="R67">
        <v>2.42</v>
      </c>
      <c r="S67">
        <v>12.12</v>
      </c>
      <c r="T67">
        <v>7.71</v>
      </c>
      <c r="U67" s="156">
        <f t="shared" ref="U67:U98" si="8">SUM(P67:T67)</f>
        <v>40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40</v>
      </c>
      <c r="F68">
        <f t="shared" ref="F68:F98" si="10">B68+C68</f>
        <v>220</v>
      </c>
      <c r="G68">
        <f t="shared" ref="G68:G98" si="11">D68+E68</f>
        <v>40</v>
      </c>
      <c r="H68" s="154"/>
      <c r="I68">
        <f>BRPL_EOD!AG68+BRPL_EOD!AH68</f>
        <v>11.32</v>
      </c>
      <c r="J68">
        <f>BYPL_EOD!AG68+BYPL_EOD!AH68</f>
        <v>6.43</v>
      </c>
      <c r="K68">
        <f>MES_EOD!AG68+MES_EOD!AH68</f>
        <v>2.42</v>
      </c>
      <c r="L68">
        <f>NDMC_EOD!AG68+NDMC_EOD!AH68</f>
        <v>12.12</v>
      </c>
      <c r="M68">
        <f>TPDDL_EOD!AG68+TPDDL_EOD!AH68</f>
        <v>7.71</v>
      </c>
      <c r="N68">
        <f t="shared" si="6"/>
        <v>40</v>
      </c>
      <c r="O68" s="154">
        <f t="shared" si="7"/>
        <v>0</v>
      </c>
      <c r="P68">
        <v>11.32</v>
      </c>
      <c r="Q68">
        <v>6.43</v>
      </c>
      <c r="R68">
        <v>2.42</v>
      </c>
      <c r="S68">
        <v>12.12</v>
      </c>
      <c r="T68">
        <v>7.71</v>
      </c>
      <c r="U68" s="156">
        <f t="shared" si="8"/>
        <v>40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40</v>
      </c>
      <c r="F69">
        <f t="shared" si="10"/>
        <v>220</v>
      </c>
      <c r="G69">
        <f t="shared" si="11"/>
        <v>40</v>
      </c>
      <c r="H69" s="154"/>
      <c r="I69">
        <f>BRPL_EOD!AG69+BRPL_EOD!AH69</f>
        <v>11.32</v>
      </c>
      <c r="J69">
        <f>BYPL_EOD!AG69+BYPL_EOD!AH69</f>
        <v>6.43</v>
      </c>
      <c r="K69">
        <f>MES_EOD!AG69+MES_EOD!AH69</f>
        <v>2.42</v>
      </c>
      <c r="L69">
        <f>NDMC_EOD!AG69+NDMC_EOD!AH69</f>
        <v>12.12</v>
      </c>
      <c r="M69">
        <f>TPDDL_EOD!AG69+TPDDL_EOD!AH69</f>
        <v>7.71</v>
      </c>
      <c r="N69">
        <f t="shared" si="6"/>
        <v>40</v>
      </c>
      <c r="O69" s="154">
        <f t="shared" si="7"/>
        <v>0</v>
      </c>
      <c r="P69">
        <v>11.32</v>
      </c>
      <c r="Q69">
        <v>6.43</v>
      </c>
      <c r="R69">
        <v>2.42</v>
      </c>
      <c r="S69">
        <v>12.12</v>
      </c>
      <c r="T69">
        <v>7.71</v>
      </c>
      <c r="U69" s="156">
        <f t="shared" si="8"/>
        <v>40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40</v>
      </c>
      <c r="F70">
        <f t="shared" si="10"/>
        <v>220</v>
      </c>
      <c r="G70">
        <f t="shared" si="11"/>
        <v>40</v>
      </c>
      <c r="H70" s="154"/>
      <c r="I70">
        <f>BRPL_EOD!AG70+BRPL_EOD!AH70</f>
        <v>11.32</v>
      </c>
      <c r="J70">
        <f>BYPL_EOD!AG70+BYPL_EOD!AH70</f>
        <v>6.43</v>
      </c>
      <c r="K70">
        <f>MES_EOD!AG70+MES_EOD!AH70</f>
        <v>2.42</v>
      </c>
      <c r="L70">
        <f>NDMC_EOD!AG70+NDMC_EOD!AH70</f>
        <v>12.12</v>
      </c>
      <c r="M70">
        <f>TPDDL_EOD!AG70+TPDDL_EOD!AH70</f>
        <v>7.71</v>
      </c>
      <c r="N70">
        <f t="shared" si="6"/>
        <v>40</v>
      </c>
      <c r="O70" s="154">
        <f t="shared" si="7"/>
        <v>0</v>
      </c>
      <c r="P70">
        <v>11.32</v>
      </c>
      <c r="Q70">
        <v>6.43</v>
      </c>
      <c r="R70">
        <v>2.42</v>
      </c>
      <c r="S70">
        <v>12.12</v>
      </c>
      <c r="T70">
        <v>7.71</v>
      </c>
      <c r="U70" s="156">
        <f t="shared" si="8"/>
        <v>40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40</v>
      </c>
      <c r="F71">
        <f t="shared" si="10"/>
        <v>220</v>
      </c>
      <c r="G71">
        <f t="shared" si="11"/>
        <v>40</v>
      </c>
      <c r="H71" s="154"/>
      <c r="I71">
        <f>BRPL_EOD!AG71+BRPL_EOD!AH71</f>
        <v>11.32</v>
      </c>
      <c r="J71">
        <f>BYPL_EOD!AG71+BYPL_EOD!AH71</f>
        <v>6.43</v>
      </c>
      <c r="K71">
        <f>MES_EOD!AG71+MES_EOD!AH71</f>
        <v>2.42</v>
      </c>
      <c r="L71">
        <f>NDMC_EOD!AG71+NDMC_EOD!AH71</f>
        <v>12.12</v>
      </c>
      <c r="M71">
        <f>TPDDL_EOD!AG71+TPDDL_EOD!AH71</f>
        <v>7.71</v>
      </c>
      <c r="N71">
        <f t="shared" si="6"/>
        <v>40</v>
      </c>
      <c r="O71" s="154">
        <f t="shared" si="7"/>
        <v>0</v>
      </c>
      <c r="P71">
        <v>11.32</v>
      </c>
      <c r="Q71">
        <v>6.43</v>
      </c>
      <c r="R71">
        <v>2.42</v>
      </c>
      <c r="S71">
        <v>12.12</v>
      </c>
      <c r="T71">
        <v>7.71</v>
      </c>
      <c r="U71" s="156">
        <f t="shared" si="8"/>
        <v>40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40</v>
      </c>
      <c r="F72">
        <f t="shared" si="10"/>
        <v>220</v>
      </c>
      <c r="G72">
        <f t="shared" si="11"/>
        <v>40</v>
      </c>
      <c r="H72" s="154"/>
      <c r="I72">
        <f>BRPL_EOD!AG72+BRPL_EOD!AH72</f>
        <v>11.32</v>
      </c>
      <c r="J72">
        <f>BYPL_EOD!AG72+BYPL_EOD!AH72</f>
        <v>6.43</v>
      </c>
      <c r="K72">
        <f>MES_EOD!AG72+MES_EOD!AH72</f>
        <v>2.42</v>
      </c>
      <c r="L72">
        <f>NDMC_EOD!AG72+NDMC_EOD!AH72</f>
        <v>12.12</v>
      </c>
      <c r="M72">
        <f>TPDDL_EOD!AG72+TPDDL_EOD!AH72</f>
        <v>7.71</v>
      </c>
      <c r="N72">
        <f t="shared" si="6"/>
        <v>40</v>
      </c>
      <c r="O72" s="154">
        <f t="shared" si="7"/>
        <v>0</v>
      </c>
      <c r="P72">
        <v>11.32</v>
      </c>
      <c r="Q72">
        <v>6.43</v>
      </c>
      <c r="R72">
        <v>2.42</v>
      </c>
      <c r="S72">
        <v>12.12</v>
      </c>
      <c r="T72">
        <v>7.71</v>
      </c>
      <c r="U72" s="156">
        <f t="shared" si="8"/>
        <v>40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40</v>
      </c>
      <c r="F73">
        <f t="shared" si="10"/>
        <v>220</v>
      </c>
      <c r="G73">
        <f t="shared" si="11"/>
        <v>40</v>
      </c>
      <c r="H73" s="154"/>
      <c r="I73">
        <f>BRPL_EOD!AG73+BRPL_EOD!AH73</f>
        <v>11.32</v>
      </c>
      <c r="J73">
        <f>BYPL_EOD!AG73+BYPL_EOD!AH73</f>
        <v>6.43</v>
      </c>
      <c r="K73">
        <f>MES_EOD!AG73+MES_EOD!AH73</f>
        <v>2.42</v>
      </c>
      <c r="L73">
        <f>NDMC_EOD!AG73+NDMC_EOD!AH73</f>
        <v>12.12</v>
      </c>
      <c r="M73">
        <f>TPDDL_EOD!AG73+TPDDL_EOD!AH73</f>
        <v>7.71</v>
      </c>
      <c r="N73">
        <f t="shared" si="6"/>
        <v>40</v>
      </c>
      <c r="O73" s="154">
        <f t="shared" si="7"/>
        <v>0</v>
      </c>
      <c r="P73">
        <v>11.32</v>
      </c>
      <c r="Q73">
        <v>6.43</v>
      </c>
      <c r="R73">
        <v>2.42</v>
      </c>
      <c r="S73">
        <v>12.12</v>
      </c>
      <c r="T73">
        <v>7.71</v>
      </c>
      <c r="U73" s="156">
        <f t="shared" si="8"/>
        <v>40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40</v>
      </c>
      <c r="F74">
        <f t="shared" si="10"/>
        <v>220</v>
      </c>
      <c r="G74">
        <f t="shared" si="11"/>
        <v>40</v>
      </c>
      <c r="H74" s="154"/>
      <c r="I74">
        <f>BRPL_EOD!AG74+BRPL_EOD!AH74</f>
        <v>11.32</v>
      </c>
      <c r="J74">
        <f>BYPL_EOD!AG74+BYPL_EOD!AH74</f>
        <v>6.43</v>
      </c>
      <c r="K74">
        <f>MES_EOD!AG74+MES_EOD!AH74</f>
        <v>2.42</v>
      </c>
      <c r="L74">
        <f>NDMC_EOD!AG74+NDMC_EOD!AH74</f>
        <v>12.12</v>
      </c>
      <c r="M74">
        <f>TPDDL_EOD!AG74+TPDDL_EOD!AH74</f>
        <v>7.71</v>
      </c>
      <c r="N74">
        <f t="shared" si="6"/>
        <v>40</v>
      </c>
      <c r="O74" s="154">
        <f t="shared" si="7"/>
        <v>0</v>
      </c>
      <c r="P74">
        <v>11.32</v>
      </c>
      <c r="Q74">
        <v>6.43</v>
      </c>
      <c r="R74">
        <v>2.42</v>
      </c>
      <c r="S74">
        <v>12.12</v>
      </c>
      <c r="T74">
        <v>7.71</v>
      </c>
      <c r="U74" s="156">
        <f t="shared" si="8"/>
        <v>40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40</v>
      </c>
      <c r="F75">
        <f t="shared" si="10"/>
        <v>220</v>
      </c>
      <c r="G75">
        <f t="shared" si="11"/>
        <v>40</v>
      </c>
      <c r="H75" s="154"/>
      <c r="I75">
        <f>BRPL_EOD!AG75+BRPL_EOD!AH75</f>
        <v>11.32</v>
      </c>
      <c r="J75">
        <f>BYPL_EOD!AG75+BYPL_EOD!AH75</f>
        <v>6.43</v>
      </c>
      <c r="K75">
        <f>MES_EOD!AG75+MES_EOD!AH75</f>
        <v>2.42</v>
      </c>
      <c r="L75">
        <f>NDMC_EOD!AG75+NDMC_EOD!AH75</f>
        <v>12.12</v>
      </c>
      <c r="M75">
        <f>TPDDL_EOD!AG75+TPDDL_EOD!AH75</f>
        <v>7.71</v>
      </c>
      <c r="N75">
        <f t="shared" si="6"/>
        <v>40</v>
      </c>
      <c r="O75" s="154">
        <f t="shared" si="7"/>
        <v>0</v>
      </c>
      <c r="P75">
        <v>11.32</v>
      </c>
      <c r="Q75">
        <v>6.43</v>
      </c>
      <c r="R75">
        <v>2.42</v>
      </c>
      <c r="S75">
        <v>12.12</v>
      </c>
      <c r="T75">
        <v>7.71</v>
      </c>
      <c r="U75" s="156">
        <f t="shared" si="8"/>
        <v>40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40</v>
      </c>
      <c r="F76">
        <f t="shared" si="10"/>
        <v>220</v>
      </c>
      <c r="G76">
        <f t="shared" si="11"/>
        <v>40</v>
      </c>
      <c r="H76" s="154"/>
      <c r="I76">
        <f>BRPL_EOD!AG76+BRPL_EOD!AH76</f>
        <v>11.32</v>
      </c>
      <c r="J76">
        <f>BYPL_EOD!AG76+BYPL_EOD!AH76</f>
        <v>6.43</v>
      </c>
      <c r="K76">
        <f>MES_EOD!AG76+MES_EOD!AH76</f>
        <v>2.42</v>
      </c>
      <c r="L76">
        <f>NDMC_EOD!AG76+NDMC_EOD!AH76</f>
        <v>12.12</v>
      </c>
      <c r="M76">
        <f>TPDDL_EOD!AG76+TPDDL_EOD!AH76</f>
        <v>7.71</v>
      </c>
      <c r="N76">
        <f t="shared" si="6"/>
        <v>40</v>
      </c>
      <c r="O76" s="154">
        <f t="shared" si="7"/>
        <v>0</v>
      </c>
      <c r="P76">
        <v>11.32</v>
      </c>
      <c r="Q76">
        <v>6.43</v>
      </c>
      <c r="R76">
        <v>2.42</v>
      </c>
      <c r="S76">
        <v>12.12</v>
      </c>
      <c r="T76">
        <v>7.71</v>
      </c>
      <c r="U76" s="156">
        <f t="shared" si="8"/>
        <v>40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40</v>
      </c>
      <c r="F77">
        <f t="shared" si="10"/>
        <v>220</v>
      </c>
      <c r="G77">
        <f t="shared" si="11"/>
        <v>40</v>
      </c>
      <c r="H77" s="154"/>
      <c r="I77">
        <f>BRPL_EOD!AG77+BRPL_EOD!AH77</f>
        <v>11.32</v>
      </c>
      <c r="J77">
        <f>BYPL_EOD!AG77+BYPL_EOD!AH77</f>
        <v>6.43</v>
      </c>
      <c r="K77">
        <f>MES_EOD!AG77+MES_EOD!AH77</f>
        <v>2.42</v>
      </c>
      <c r="L77">
        <f>NDMC_EOD!AG77+NDMC_EOD!AH77</f>
        <v>12.12</v>
      </c>
      <c r="M77">
        <f>TPDDL_EOD!AG77+TPDDL_EOD!AH77</f>
        <v>7.71</v>
      </c>
      <c r="N77">
        <f t="shared" si="6"/>
        <v>40</v>
      </c>
      <c r="O77" s="154">
        <f t="shared" si="7"/>
        <v>0</v>
      </c>
      <c r="P77">
        <v>11.32</v>
      </c>
      <c r="Q77">
        <v>6.43</v>
      </c>
      <c r="R77">
        <v>2.42</v>
      </c>
      <c r="S77">
        <v>12.12</v>
      </c>
      <c r="T77">
        <v>7.71</v>
      </c>
      <c r="U77" s="156">
        <f t="shared" si="8"/>
        <v>40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40</v>
      </c>
      <c r="F78">
        <f t="shared" si="10"/>
        <v>220</v>
      </c>
      <c r="G78">
        <f t="shared" si="11"/>
        <v>40</v>
      </c>
      <c r="H78" s="154"/>
      <c r="I78">
        <f>BRPL_EOD!AG78+BRPL_EOD!AH78</f>
        <v>11.32</v>
      </c>
      <c r="J78">
        <f>BYPL_EOD!AG78+BYPL_EOD!AH78</f>
        <v>6.43</v>
      </c>
      <c r="K78">
        <f>MES_EOD!AG78+MES_EOD!AH78</f>
        <v>2.42</v>
      </c>
      <c r="L78">
        <f>NDMC_EOD!AG78+NDMC_EOD!AH78</f>
        <v>12.12</v>
      </c>
      <c r="M78">
        <f>TPDDL_EOD!AG78+TPDDL_EOD!AH78</f>
        <v>7.71</v>
      </c>
      <c r="N78">
        <f t="shared" si="6"/>
        <v>40</v>
      </c>
      <c r="O78" s="154">
        <f t="shared" si="7"/>
        <v>0</v>
      </c>
      <c r="P78">
        <v>11.32</v>
      </c>
      <c r="Q78">
        <v>6.43</v>
      </c>
      <c r="R78">
        <v>2.42</v>
      </c>
      <c r="S78">
        <v>12.12</v>
      </c>
      <c r="T78">
        <v>7.71</v>
      </c>
      <c r="U78" s="156">
        <f t="shared" si="8"/>
        <v>40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40</v>
      </c>
      <c r="F79">
        <f t="shared" si="10"/>
        <v>220</v>
      </c>
      <c r="G79">
        <f t="shared" si="11"/>
        <v>40</v>
      </c>
      <c r="H79" s="154"/>
      <c r="I79">
        <f>BRPL_EOD!AG79+BRPL_EOD!AH79</f>
        <v>38</v>
      </c>
      <c r="J79">
        <f>BYPL_EOD!AG79+BYPL_EOD!AH79</f>
        <v>24</v>
      </c>
      <c r="K79">
        <f>MES_EOD!AG79+MES_EOD!AH79</f>
        <v>8</v>
      </c>
      <c r="L79">
        <f>NDMC_EOD!AG79+NDMC_EOD!AH79</f>
        <v>40</v>
      </c>
      <c r="M79">
        <f>TPDDL_EOD!AG79+TPDDL_EOD!AH79</f>
        <v>30</v>
      </c>
      <c r="N79">
        <f t="shared" si="6"/>
        <v>140</v>
      </c>
      <c r="O79" s="154">
        <f t="shared" si="7"/>
        <v>-100</v>
      </c>
      <c r="P79">
        <v>10.857142857142858</v>
      </c>
      <c r="Q79">
        <v>6.8571428571428577</v>
      </c>
      <c r="R79">
        <v>2.2857142857142856</v>
      </c>
      <c r="S79">
        <v>11.428571428571427</v>
      </c>
      <c r="T79">
        <v>8.571428571428573</v>
      </c>
      <c r="U79" s="156">
        <f t="shared" si="8"/>
        <v>40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40</v>
      </c>
      <c r="F80">
        <f t="shared" si="10"/>
        <v>220</v>
      </c>
      <c r="G80">
        <f t="shared" si="11"/>
        <v>40</v>
      </c>
      <c r="H80" s="154"/>
      <c r="I80">
        <f>BRPL_EOD!AG80+BRPL_EOD!AH80</f>
        <v>38</v>
      </c>
      <c r="J80">
        <f>BYPL_EOD!AG80+BYPL_EOD!AH80</f>
        <v>24</v>
      </c>
      <c r="K80">
        <f>MES_EOD!AG80+MES_EOD!AH80</f>
        <v>8</v>
      </c>
      <c r="L80">
        <f>NDMC_EOD!AG80+NDMC_EOD!AH80</f>
        <v>40</v>
      </c>
      <c r="M80">
        <f>TPDDL_EOD!AG80+TPDDL_EOD!AH80</f>
        <v>30</v>
      </c>
      <c r="N80">
        <f t="shared" si="6"/>
        <v>140</v>
      </c>
      <c r="O80" s="154">
        <f t="shared" si="7"/>
        <v>-100</v>
      </c>
      <c r="P80">
        <v>10.857142857142858</v>
      </c>
      <c r="Q80">
        <v>6.8571428571428577</v>
      </c>
      <c r="R80">
        <v>2.2857142857142856</v>
      </c>
      <c r="S80">
        <v>11.428571428571427</v>
      </c>
      <c r="T80">
        <v>8.571428571428573</v>
      </c>
      <c r="U80" s="156">
        <f t="shared" si="8"/>
        <v>40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40</v>
      </c>
      <c r="F81">
        <f t="shared" si="10"/>
        <v>220</v>
      </c>
      <c r="G81">
        <f t="shared" si="11"/>
        <v>40</v>
      </c>
      <c r="H81" s="154"/>
      <c r="I81">
        <f>BRPL_EOD!AG81+BRPL_EOD!AH81</f>
        <v>38</v>
      </c>
      <c r="J81">
        <f>BYPL_EOD!AG81+BYPL_EOD!AH81</f>
        <v>24</v>
      </c>
      <c r="K81">
        <f>MES_EOD!AG81+MES_EOD!AH81</f>
        <v>8</v>
      </c>
      <c r="L81">
        <f>NDMC_EOD!AG81+NDMC_EOD!AH81</f>
        <v>40</v>
      </c>
      <c r="M81">
        <f>TPDDL_EOD!AG81+TPDDL_EOD!AH81</f>
        <v>30</v>
      </c>
      <c r="N81">
        <f t="shared" si="6"/>
        <v>140</v>
      </c>
      <c r="O81" s="154">
        <f t="shared" si="7"/>
        <v>-100</v>
      </c>
      <c r="P81">
        <v>10.857142857142858</v>
      </c>
      <c r="Q81">
        <v>6.8571428571428577</v>
      </c>
      <c r="R81">
        <v>2.2857142857142856</v>
      </c>
      <c r="S81">
        <v>11.428571428571427</v>
      </c>
      <c r="T81">
        <v>8.571428571428573</v>
      </c>
      <c r="U81" s="156">
        <f t="shared" si="8"/>
        <v>40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140</v>
      </c>
      <c r="E82">
        <f>PPCL!N82</f>
        <v>0</v>
      </c>
      <c r="F82">
        <f t="shared" si="10"/>
        <v>165</v>
      </c>
      <c r="G82">
        <f t="shared" si="11"/>
        <v>140</v>
      </c>
      <c r="H82" s="154"/>
      <c r="I82">
        <f>BRPL_EOD!AG82+BRPL_EOD!AH82</f>
        <v>39.1</v>
      </c>
      <c r="J82">
        <f>BYPL_EOD!AG82+BYPL_EOD!AH82</f>
        <v>24</v>
      </c>
      <c r="K82">
        <f>MES_EOD!AG82+MES_EOD!AH82</f>
        <v>8.3800000000000008</v>
      </c>
      <c r="L82">
        <f>NDMC_EOD!AG82+NDMC_EOD!AH82</f>
        <v>41.88</v>
      </c>
      <c r="M82">
        <f>TPDDL_EOD!AG82+TPDDL_EOD!AH82</f>
        <v>26.65</v>
      </c>
      <c r="N82">
        <f t="shared" si="6"/>
        <v>140.01000000000002</v>
      </c>
      <c r="O82" s="154">
        <f t="shared" si="7"/>
        <v>-1.0000000000019327E-2</v>
      </c>
      <c r="P82">
        <v>39.097207342332688</v>
      </c>
      <c r="Q82">
        <v>23.998285836725945</v>
      </c>
      <c r="R82">
        <v>8.3794014713234759</v>
      </c>
      <c r="S82">
        <v>41.87700878508678</v>
      </c>
      <c r="T82">
        <v>26.648096564531098</v>
      </c>
      <c r="U82" s="156">
        <f t="shared" si="8"/>
        <v>140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140</v>
      </c>
      <c r="E83">
        <f>PPCL!N83</f>
        <v>0</v>
      </c>
      <c r="F83">
        <f t="shared" si="10"/>
        <v>165</v>
      </c>
      <c r="G83">
        <f t="shared" si="11"/>
        <v>140</v>
      </c>
      <c r="H83" s="154"/>
      <c r="I83">
        <f>BRPL_EOD!AG83+BRPL_EOD!AH83</f>
        <v>39.1</v>
      </c>
      <c r="J83">
        <f>BYPL_EOD!AG83+BYPL_EOD!AH83</f>
        <v>24</v>
      </c>
      <c r="K83">
        <f>MES_EOD!AG83+MES_EOD!AH83</f>
        <v>8.3800000000000008</v>
      </c>
      <c r="L83">
        <f>NDMC_EOD!AG83+NDMC_EOD!AH83</f>
        <v>41.88</v>
      </c>
      <c r="M83">
        <f>TPDDL_EOD!AG83+TPDDL_EOD!AH83</f>
        <v>26.65</v>
      </c>
      <c r="N83">
        <f t="shared" si="6"/>
        <v>140.01000000000002</v>
      </c>
      <c r="O83" s="154">
        <f t="shared" si="7"/>
        <v>-1.0000000000019327E-2</v>
      </c>
      <c r="P83">
        <v>39.097207342332688</v>
      </c>
      <c r="Q83">
        <v>23.998285836725945</v>
      </c>
      <c r="R83">
        <v>8.3794014713234759</v>
      </c>
      <c r="S83">
        <v>41.87700878508678</v>
      </c>
      <c r="T83">
        <v>26.648096564531098</v>
      </c>
      <c r="U83" s="156">
        <f t="shared" si="8"/>
        <v>140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140</v>
      </c>
      <c r="E84">
        <f>PPCL!N84</f>
        <v>0</v>
      </c>
      <c r="F84">
        <f t="shared" si="10"/>
        <v>165</v>
      </c>
      <c r="G84">
        <f t="shared" si="11"/>
        <v>140</v>
      </c>
      <c r="H84" s="154"/>
      <c r="I84">
        <f>BRPL_EOD!AG84+BRPL_EOD!AH84</f>
        <v>39.1</v>
      </c>
      <c r="J84">
        <f>BYPL_EOD!AG84+BYPL_EOD!AH84</f>
        <v>24</v>
      </c>
      <c r="K84">
        <f>MES_EOD!AG84+MES_EOD!AH84</f>
        <v>8.3800000000000008</v>
      </c>
      <c r="L84">
        <f>NDMC_EOD!AG84+NDMC_EOD!AH84</f>
        <v>41.88</v>
      </c>
      <c r="M84">
        <f>TPDDL_EOD!AG84+TPDDL_EOD!AH84</f>
        <v>26.65</v>
      </c>
      <c r="N84">
        <f t="shared" si="6"/>
        <v>140.01000000000002</v>
      </c>
      <c r="O84" s="154">
        <f t="shared" si="7"/>
        <v>-1.0000000000019327E-2</v>
      </c>
      <c r="P84">
        <v>39.097207342332688</v>
      </c>
      <c r="Q84">
        <v>23.998285836725945</v>
      </c>
      <c r="R84">
        <v>8.3794014713234759</v>
      </c>
      <c r="S84">
        <v>41.87700878508678</v>
      </c>
      <c r="T84">
        <v>26.648096564531098</v>
      </c>
      <c r="U84" s="156">
        <f t="shared" si="8"/>
        <v>140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140</v>
      </c>
      <c r="E85">
        <f>PPCL!N85</f>
        <v>0</v>
      </c>
      <c r="F85">
        <f t="shared" si="10"/>
        <v>165</v>
      </c>
      <c r="G85">
        <f t="shared" si="11"/>
        <v>140</v>
      </c>
      <c r="H85" s="154"/>
      <c r="I85">
        <f>BRPL_EOD!AG85+BRPL_EOD!AH85</f>
        <v>39.1</v>
      </c>
      <c r="J85">
        <f>BYPL_EOD!AG85+BYPL_EOD!AH85</f>
        <v>24</v>
      </c>
      <c r="K85">
        <f>MES_EOD!AG85+MES_EOD!AH85</f>
        <v>8.3800000000000008</v>
      </c>
      <c r="L85">
        <f>NDMC_EOD!AG85+NDMC_EOD!AH85</f>
        <v>41.88</v>
      </c>
      <c r="M85">
        <f>TPDDL_EOD!AG85+TPDDL_EOD!AH85</f>
        <v>26.65</v>
      </c>
      <c r="N85">
        <f t="shared" si="6"/>
        <v>140.01000000000002</v>
      </c>
      <c r="O85" s="154">
        <f t="shared" si="7"/>
        <v>-1.0000000000019327E-2</v>
      </c>
      <c r="P85">
        <v>39.097207342332688</v>
      </c>
      <c r="Q85">
        <v>23.998285836725945</v>
      </c>
      <c r="R85">
        <v>8.3794014713234759</v>
      </c>
      <c r="S85">
        <v>41.87700878508678</v>
      </c>
      <c r="T85">
        <v>26.648096564531098</v>
      </c>
      <c r="U85" s="156">
        <f t="shared" si="8"/>
        <v>140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140</v>
      </c>
      <c r="E86">
        <f>PPCL!N86</f>
        <v>0</v>
      </c>
      <c r="F86">
        <f t="shared" si="10"/>
        <v>165</v>
      </c>
      <c r="G86">
        <f t="shared" si="11"/>
        <v>140</v>
      </c>
      <c r="H86" s="154"/>
      <c r="I86">
        <f>BRPL_EOD!AG86+BRPL_EOD!AH86</f>
        <v>38</v>
      </c>
      <c r="J86">
        <f>BYPL_EOD!AG86+BYPL_EOD!AH86</f>
        <v>24</v>
      </c>
      <c r="K86">
        <f>MES_EOD!AG86+MES_EOD!AH86</f>
        <v>6.7</v>
      </c>
      <c r="L86">
        <f>NDMC_EOD!AG86+NDMC_EOD!AH86</f>
        <v>50</v>
      </c>
      <c r="M86">
        <f>TPDDL_EOD!AG86+TPDDL_EOD!AH86</f>
        <v>21.31</v>
      </c>
      <c r="N86">
        <f t="shared" si="6"/>
        <v>140.01</v>
      </c>
      <c r="O86" s="154">
        <f t="shared" si="7"/>
        <v>-9.9999999999909051E-3</v>
      </c>
      <c r="P86">
        <v>37.997285908149422</v>
      </c>
      <c r="Q86">
        <v>23.998285836725948</v>
      </c>
      <c r="R86">
        <v>6.6995214627526609</v>
      </c>
      <c r="S86">
        <v>49.996428826512393</v>
      </c>
      <c r="T86">
        <v>21.308477965859581</v>
      </c>
      <c r="U86" s="156">
        <f t="shared" si="8"/>
        <v>140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140</v>
      </c>
      <c r="E87">
        <f>PPCL!N87</f>
        <v>0</v>
      </c>
      <c r="F87">
        <f t="shared" si="10"/>
        <v>165</v>
      </c>
      <c r="G87">
        <f t="shared" si="11"/>
        <v>140</v>
      </c>
      <c r="H87" s="154"/>
      <c r="I87">
        <f>BRPL_EOD!AG87+BRPL_EOD!AH87</f>
        <v>38</v>
      </c>
      <c r="J87">
        <f>BYPL_EOD!AG87+BYPL_EOD!AH87</f>
        <v>24</v>
      </c>
      <c r="K87">
        <f>MES_EOD!AG87+MES_EOD!AH87</f>
        <v>6.7</v>
      </c>
      <c r="L87">
        <f>NDMC_EOD!AG87+NDMC_EOD!AH87</f>
        <v>50</v>
      </c>
      <c r="M87">
        <f>TPDDL_EOD!AG87+TPDDL_EOD!AH87</f>
        <v>21.31</v>
      </c>
      <c r="N87">
        <f t="shared" si="6"/>
        <v>140.01</v>
      </c>
      <c r="O87" s="154">
        <f t="shared" si="7"/>
        <v>-9.9999999999909051E-3</v>
      </c>
      <c r="P87">
        <v>37.997285908149422</v>
      </c>
      <c r="Q87">
        <v>23.998285836725948</v>
      </c>
      <c r="R87">
        <v>6.6995214627526609</v>
      </c>
      <c r="S87">
        <v>49.996428826512393</v>
      </c>
      <c r="T87">
        <v>21.308477965859581</v>
      </c>
      <c r="U87" s="156">
        <f t="shared" si="8"/>
        <v>140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140</v>
      </c>
      <c r="E88">
        <f>PPCL!N88</f>
        <v>0</v>
      </c>
      <c r="F88">
        <f t="shared" si="10"/>
        <v>165</v>
      </c>
      <c r="G88">
        <f t="shared" si="11"/>
        <v>140</v>
      </c>
      <c r="H88" s="154"/>
      <c r="I88">
        <f>BRPL_EOD!AG88+BRPL_EOD!AH88</f>
        <v>38</v>
      </c>
      <c r="J88">
        <f>BYPL_EOD!AG88+BYPL_EOD!AH88</f>
        <v>24</v>
      </c>
      <c r="K88">
        <f>MES_EOD!AG88+MES_EOD!AH88</f>
        <v>6.7</v>
      </c>
      <c r="L88">
        <f>NDMC_EOD!AG88+NDMC_EOD!AH88</f>
        <v>50</v>
      </c>
      <c r="M88">
        <f>TPDDL_EOD!AG88+TPDDL_EOD!AH88</f>
        <v>21.31</v>
      </c>
      <c r="N88">
        <f t="shared" si="6"/>
        <v>140.01</v>
      </c>
      <c r="O88" s="154">
        <f t="shared" si="7"/>
        <v>-9.9999999999909051E-3</v>
      </c>
      <c r="P88">
        <v>37.997285908149422</v>
      </c>
      <c r="Q88">
        <v>23.998285836725948</v>
      </c>
      <c r="R88">
        <v>6.6995214627526609</v>
      </c>
      <c r="S88">
        <v>49.996428826512393</v>
      </c>
      <c r="T88">
        <v>21.308477965859581</v>
      </c>
      <c r="U88" s="156">
        <f t="shared" si="8"/>
        <v>140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140</v>
      </c>
      <c r="E89">
        <f>PPCL!N89</f>
        <v>0</v>
      </c>
      <c r="F89">
        <f t="shared" si="10"/>
        <v>165</v>
      </c>
      <c r="G89">
        <f t="shared" si="11"/>
        <v>140</v>
      </c>
      <c r="H89" s="154"/>
      <c r="I89">
        <f>BRPL_EOD!AG89+BRPL_EOD!AH89</f>
        <v>38</v>
      </c>
      <c r="J89">
        <f>BYPL_EOD!AG89+BYPL_EOD!AH89</f>
        <v>24</v>
      </c>
      <c r="K89">
        <f>MES_EOD!AG89+MES_EOD!AH89</f>
        <v>6.7</v>
      </c>
      <c r="L89">
        <f>NDMC_EOD!AG89+NDMC_EOD!AH89</f>
        <v>50</v>
      </c>
      <c r="M89">
        <f>TPDDL_EOD!AG89+TPDDL_EOD!AH89</f>
        <v>21.31</v>
      </c>
      <c r="N89">
        <f t="shared" si="6"/>
        <v>140.01</v>
      </c>
      <c r="O89" s="154">
        <f t="shared" si="7"/>
        <v>-9.9999999999909051E-3</v>
      </c>
      <c r="P89">
        <v>37.997285908149422</v>
      </c>
      <c r="Q89">
        <v>23.998285836725948</v>
      </c>
      <c r="R89">
        <v>6.6995214627526609</v>
      </c>
      <c r="S89">
        <v>49.996428826512393</v>
      </c>
      <c r="T89">
        <v>21.308477965859581</v>
      </c>
      <c r="U89" s="156">
        <f t="shared" si="8"/>
        <v>140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140</v>
      </c>
      <c r="E90">
        <f>PPCL!N90</f>
        <v>0</v>
      </c>
      <c r="F90">
        <f t="shared" si="10"/>
        <v>165</v>
      </c>
      <c r="G90">
        <f t="shared" si="11"/>
        <v>140</v>
      </c>
      <c r="H90" s="154"/>
      <c r="I90">
        <f>BRPL_EOD!AG90+BRPL_EOD!AH90</f>
        <v>38</v>
      </c>
      <c r="J90">
        <f>BYPL_EOD!AG90+BYPL_EOD!AH90</f>
        <v>24</v>
      </c>
      <c r="K90">
        <f>MES_EOD!AG90+MES_EOD!AH90</f>
        <v>6.7</v>
      </c>
      <c r="L90">
        <f>NDMC_EOD!AG90+NDMC_EOD!AH90</f>
        <v>50</v>
      </c>
      <c r="M90">
        <f>TPDDL_EOD!AG90+TPDDL_EOD!AH90</f>
        <v>21.31</v>
      </c>
      <c r="N90">
        <f t="shared" si="6"/>
        <v>140.01</v>
      </c>
      <c r="O90" s="154">
        <f t="shared" si="7"/>
        <v>-9.9999999999909051E-3</v>
      </c>
      <c r="P90">
        <v>37.997285908149422</v>
      </c>
      <c r="Q90">
        <v>23.998285836725948</v>
      </c>
      <c r="R90">
        <v>6.6995214627526609</v>
      </c>
      <c r="S90">
        <v>49.996428826512393</v>
      </c>
      <c r="T90">
        <v>21.308477965859581</v>
      </c>
      <c r="U90" s="156">
        <f t="shared" si="8"/>
        <v>140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140</v>
      </c>
      <c r="E91">
        <f>PPCL!N91</f>
        <v>0</v>
      </c>
      <c r="F91">
        <f t="shared" si="10"/>
        <v>165</v>
      </c>
      <c r="G91">
        <f t="shared" si="11"/>
        <v>140</v>
      </c>
      <c r="H91" s="154"/>
      <c r="I91">
        <f>BRPL_EOD!AG91+BRPL_EOD!AH91</f>
        <v>38</v>
      </c>
      <c r="J91">
        <f>BYPL_EOD!AG91+BYPL_EOD!AH91</f>
        <v>24</v>
      </c>
      <c r="K91">
        <f>MES_EOD!AG91+MES_EOD!AH91</f>
        <v>6.7</v>
      </c>
      <c r="L91">
        <f>NDMC_EOD!AG91+NDMC_EOD!AH91</f>
        <v>50</v>
      </c>
      <c r="M91">
        <f>TPDDL_EOD!AG91+TPDDL_EOD!AH91</f>
        <v>21.31</v>
      </c>
      <c r="N91">
        <f t="shared" si="6"/>
        <v>140.01</v>
      </c>
      <c r="O91" s="154">
        <f t="shared" si="7"/>
        <v>-9.9999999999909051E-3</v>
      </c>
      <c r="P91">
        <v>37.997285908149422</v>
      </c>
      <c r="Q91">
        <v>23.998285836725948</v>
      </c>
      <c r="R91">
        <v>6.6995214627526609</v>
      </c>
      <c r="S91">
        <v>49.996428826512393</v>
      </c>
      <c r="T91">
        <v>21.308477965859581</v>
      </c>
      <c r="U91" s="156">
        <f t="shared" si="8"/>
        <v>140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140</v>
      </c>
      <c r="E92">
        <f>PPCL!N92</f>
        <v>0</v>
      </c>
      <c r="F92">
        <f t="shared" si="10"/>
        <v>165</v>
      </c>
      <c r="G92">
        <f t="shared" si="11"/>
        <v>140</v>
      </c>
      <c r="H92" s="154"/>
      <c r="I92">
        <f>BRPL_EOD!AG92+BRPL_EOD!AH92</f>
        <v>39.1</v>
      </c>
      <c r="J92">
        <f>BYPL_EOD!AG92+BYPL_EOD!AH92</f>
        <v>24</v>
      </c>
      <c r="K92">
        <f>MES_EOD!AG92+MES_EOD!AH92</f>
        <v>8.3800000000000008</v>
      </c>
      <c r="L92">
        <f>NDMC_EOD!AG92+NDMC_EOD!AH92</f>
        <v>41.88</v>
      </c>
      <c r="M92">
        <f>TPDDL_EOD!AG92+TPDDL_EOD!AH92</f>
        <v>26.65</v>
      </c>
      <c r="N92">
        <f t="shared" si="6"/>
        <v>140.01000000000002</v>
      </c>
      <c r="O92" s="154">
        <f t="shared" si="7"/>
        <v>-1.0000000000019327E-2</v>
      </c>
      <c r="P92">
        <v>39.097207342332688</v>
      </c>
      <c r="Q92">
        <v>23.998285836725945</v>
      </c>
      <c r="R92">
        <v>8.3794014713234759</v>
      </c>
      <c r="S92">
        <v>41.87700878508678</v>
      </c>
      <c r="T92">
        <v>26.648096564531098</v>
      </c>
      <c r="U92" s="156">
        <f t="shared" si="8"/>
        <v>140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140</v>
      </c>
      <c r="E93">
        <f>PPCL!N93</f>
        <v>0</v>
      </c>
      <c r="F93">
        <f t="shared" si="10"/>
        <v>165</v>
      </c>
      <c r="G93">
        <f t="shared" si="11"/>
        <v>140</v>
      </c>
      <c r="H93" s="154"/>
      <c r="I93">
        <f>BRPL_EOD!AG93+BRPL_EOD!AH93</f>
        <v>39.1</v>
      </c>
      <c r="J93">
        <f>BYPL_EOD!AG93+BYPL_EOD!AH93</f>
        <v>24</v>
      </c>
      <c r="K93">
        <f>MES_EOD!AG93+MES_EOD!AH93</f>
        <v>8.3800000000000008</v>
      </c>
      <c r="L93">
        <f>NDMC_EOD!AG93+NDMC_EOD!AH93</f>
        <v>41.88</v>
      </c>
      <c r="M93">
        <f>TPDDL_EOD!AG93+TPDDL_EOD!AH93</f>
        <v>26.65</v>
      </c>
      <c r="N93">
        <f t="shared" si="6"/>
        <v>140.01000000000002</v>
      </c>
      <c r="O93" s="154">
        <f t="shared" si="7"/>
        <v>-1.0000000000019327E-2</v>
      </c>
      <c r="P93">
        <v>39.097207342332688</v>
      </c>
      <c r="Q93">
        <v>23.998285836725945</v>
      </c>
      <c r="R93">
        <v>8.3794014713234759</v>
      </c>
      <c r="S93">
        <v>41.87700878508678</v>
      </c>
      <c r="T93">
        <v>26.648096564531098</v>
      </c>
      <c r="U93" s="156">
        <f t="shared" si="8"/>
        <v>140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140</v>
      </c>
      <c r="E94">
        <f>PPCL!N94</f>
        <v>0</v>
      </c>
      <c r="F94">
        <f t="shared" si="10"/>
        <v>165</v>
      </c>
      <c r="G94">
        <f t="shared" si="11"/>
        <v>140</v>
      </c>
      <c r="H94" s="154"/>
      <c r="I94">
        <f>BRPL_EOD!AG94+BRPL_EOD!AH94</f>
        <v>39.1</v>
      </c>
      <c r="J94">
        <f>BYPL_EOD!AG94+BYPL_EOD!AH94</f>
        <v>24</v>
      </c>
      <c r="K94">
        <f>MES_EOD!AG94+MES_EOD!AH94</f>
        <v>8.3800000000000008</v>
      </c>
      <c r="L94">
        <f>NDMC_EOD!AG94+NDMC_EOD!AH94</f>
        <v>41.88</v>
      </c>
      <c r="M94">
        <f>TPDDL_EOD!AG94+TPDDL_EOD!AH94</f>
        <v>26.65</v>
      </c>
      <c r="N94">
        <f t="shared" si="6"/>
        <v>140.01000000000002</v>
      </c>
      <c r="O94" s="154">
        <f t="shared" si="7"/>
        <v>-1.0000000000019327E-2</v>
      </c>
      <c r="P94">
        <v>39.097207342332688</v>
      </c>
      <c r="Q94">
        <v>23.998285836725945</v>
      </c>
      <c r="R94">
        <v>8.3794014713234759</v>
      </c>
      <c r="S94">
        <v>41.87700878508678</v>
      </c>
      <c r="T94">
        <v>26.648096564531098</v>
      </c>
      <c r="U94" s="156">
        <f t="shared" si="8"/>
        <v>140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140</v>
      </c>
      <c r="E95">
        <f>PPCL!N95</f>
        <v>0</v>
      </c>
      <c r="F95">
        <f t="shared" si="10"/>
        <v>165</v>
      </c>
      <c r="G95">
        <f t="shared" si="11"/>
        <v>140</v>
      </c>
      <c r="H95" s="154"/>
      <c r="I95">
        <f>BRPL_EOD!AG95+BRPL_EOD!AH95</f>
        <v>39.1</v>
      </c>
      <c r="J95">
        <f>BYPL_EOD!AG95+BYPL_EOD!AH95</f>
        <v>24</v>
      </c>
      <c r="K95">
        <f>MES_EOD!AG95+MES_EOD!AH95</f>
        <v>8.3800000000000008</v>
      </c>
      <c r="L95">
        <f>NDMC_EOD!AG95+NDMC_EOD!AH95</f>
        <v>41.88</v>
      </c>
      <c r="M95">
        <f>TPDDL_EOD!AG95+TPDDL_EOD!AH95</f>
        <v>26.65</v>
      </c>
      <c r="N95">
        <f t="shared" si="6"/>
        <v>140.01000000000002</v>
      </c>
      <c r="O95" s="154">
        <f t="shared" si="7"/>
        <v>-1.0000000000019327E-2</v>
      </c>
      <c r="P95">
        <v>39.097207342332688</v>
      </c>
      <c r="Q95">
        <v>23.998285836725945</v>
      </c>
      <c r="R95">
        <v>8.3794014713234759</v>
      </c>
      <c r="S95">
        <v>41.87700878508678</v>
      </c>
      <c r="T95">
        <v>26.648096564531098</v>
      </c>
      <c r="U95" s="156">
        <f t="shared" si="8"/>
        <v>140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140</v>
      </c>
      <c r="E96">
        <f>PPCL!N96</f>
        <v>0</v>
      </c>
      <c r="F96">
        <f t="shared" si="10"/>
        <v>165</v>
      </c>
      <c r="G96">
        <f t="shared" si="11"/>
        <v>140</v>
      </c>
      <c r="H96" s="154"/>
      <c r="I96">
        <f>BRPL_EOD!AG96+BRPL_EOD!AH96</f>
        <v>38</v>
      </c>
      <c r="J96">
        <f>BYPL_EOD!AG96+BYPL_EOD!AH96</f>
        <v>44</v>
      </c>
      <c r="K96">
        <f>MES_EOD!AG96+MES_EOD!AH96</f>
        <v>6.32</v>
      </c>
      <c r="L96">
        <f>NDMC_EOD!AG96+NDMC_EOD!AH96</f>
        <v>31.59</v>
      </c>
      <c r="M96">
        <f>TPDDL_EOD!AG96+TPDDL_EOD!AH96</f>
        <v>20.100000000000001</v>
      </c>
      <c r="N96">
        <f t="shared" si="6"/>
        <v>140.01</v>
      </c>
      <c r="O96" s="154">
        <f t="shared" si="7"/>
        <v>-9.9999999999909051E-3</v>
      </c>
      <c r="P96">
        <v>37.997285908149422</v>
      </c>
      <c r="Q96">
        <v>43.996857367330911</v>
      </c>
      <c r="R96">
        <v>6.3195486036711674</v>
      </c>
      <c r="S96">
        <v>31.587743732590532</v>
      </c>
      <c r="T96">
        <v>20.098564388257984</v>
      </c>
      <c r="U96" s="156">
        <f t="shared" si="8"/>
        <v>140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140</v>
      </c>
      <c r="E97">
        <f>PPCL!N97</f>
        <v>0</v>
      </c>
      <c r="F97">
        <f t="shared" si="10"/>
        <v>165</v>
      </c>
      <c r="G97">
        <f t="shared" si="11"/>
        <v>140</v>
      </c>
      <c r="H97" s="154"/>
      <c r="I97">
        <f>BRPL_EOD!AG97+BRPL_EOD!AH97</f>
        <v>39.1</v>
      </c>
      <c r="J97">
        <f>BYPL_EOD!AG97+BYPL_EOD!AH97</f>
        <v>24</v>
      </c>
      <c r="K97">
        <f>MES_EOD!AG97+MES_EOD!AH97</f>
        <v>8.3800000000000008</v>
      </c>
      <c r="L97">
        <f>NDMC_EOD!AG97+NDMC_EOD!AH97</f>
        <v>41.88</v>
      </c>
      <c r="M97">
        <f>TPDDL_EOD!AG97+TPDDL_EOD!AH97</f>
        <v>26.65</v>
      </c>
      <c r="N97">
        <f t="shared" si="6"/>
        <v>140.01000000000002</v>
      </c>
      <c r="O97" s="154">
        <f t="shared" si="7"/>
        <v>-1.0000000000019327E-2</v>
      </c>
      <c r="P97">
        <v>39.097207342332688</v>
      </c>
      <c r="Q97">
        <v>23.998285836725945</v>
      </c>
      <c r="R97">
        <v>8.3794014713234759</v>
      </c>
      <c r="S97">
        <v>41.87700878508678</v>
      </c>
      <c r="T97">
        <v>26.648096564531098</v>
      </c>
      <c r="U97" s="156">
        <f t="shared" si="8"/>
        <v>140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140</v>
      </c>
      <c r="E98">
        <f>PPCL!N98</f>
        <v>0</v>
      </c>
      <c r="F98">
        <f t="shared" si="10"/>
        <v>165</v>
      </c>
      <c r="G98">
        <f t="shared" si="11"/>
        <v>140</v>
      </c>
      <c r="H98" s="154"/>
      <c r="I98">
        <f>BRPL_EOD!AG98+BRPL_EOD!AH98</f>
        <v>39.1</v>
      </c>
      <c r="J98">
        <f>BYPL_EOD!AG98+BYPL_EOD!AH98</f>
        <v>24</v>
      </c>
      <c r="K98">
        <f>MES_EOD!AG98+MES_EOD!AH98</f>
        <v>8.3800000000000008</v>
      </c>
      <c r="L98">
        <f>NDMC_EOD!AG98+NDMC_EOD!AH98</f>
        <v>41.88</v>
      </c>
      <c r="M98">
        <f>TPDDL_EOD!AG98+TPDDL_EOD!AH98</f>
        <v>26.65</v>
      </c>
      <c r="N98">
        <f t="shared" si="6"/>
        <v>140.01000000000002</v>
      </c>
      <c r="O98" s="154">
        <f t="shared" si="7"/>
        <v>-1.0000000000019327E-2</v>
      </c>
      <c r="P98">
        <v>39.097207342332688</v>
      </c>
      <c r="Q98">
        <v>23.998285836725945</v>
      </c>
      <c r="R98">
        <v>8.3794014713234759</v>
      </c>
      <c r="S98">
        <v>41.87700878508678</v>
      </c>
      <c r="T98">
        <v>26.648096564531098</v>
      </c>
      <c r="U98" s="156">
        <f t="shared" si="8"/>
        <v>140</v>
      </c>
      <c r="V98" s="154">
        <f t="shared" si="9"/>
        <v>0</v>
      </c>
    </row>
    <row r="99" spans="1:22">
      <c r="A99" s="156" t="s">
        <v>350</v>
      </c>
      <c r="B99" s="156">
        <f>SUM(B3:B98)/4000</f>
        <v>3.3412500000000001</v>
      </c>
      <c r="C99" s="156">
        <f t="shared" ref="C99:U99" si="12">SUM(C3:C98)/4000</f>
        <v>0.89500000000000002</v>
      </c>
      <c r="D99" s="156">
        <f t="shared" si="12"/>
        <v>2.9950000000000001</v>
      </c>
      <c r="E99" s="156">
        <f t="shared" si="12"/>
        <v>0.22</v>
      </c>
      <c r="F99" s="156">
        <f t="shared" si="12"/>
        <v>4.2362500000000001</v>
      </c>
      <c r="G99" s="156">
        <f t="shared" si="12"/>
        <v>3.2149999999999999</v>
      </c>
      <c r="H99" s="156"/>
      <c r="I99" s="156">
        <f t="shared" si="12"/>
        <v>0.91519249999999963</v>
      </c>
      <c r="J99" s="156">
        <f t="shared" si="12"/>
        <v>0.5545500000000001</v>
      </c>
      <c r="K99" s="156">
        <f t="shared" si="12"/>
        <v>0.19223749999999995</v>
      </c>
      <c r="L99" s="156">
        <f t="shared" si="12"/>
        <v>0.98592999999999986</v>
      </c>
      <c r="M99" s="156">
        <f t="shared" si="12"/>
        <v>0.65468249999999995</v>
      </c>
      <c r="N99" s="156">
        <f t="shared" si="12"/>
        <v>3.302592500000002</v>
      </c>
      <c r="O99" s="156">
        <f t="shared" si="12"/>
        <v>-8.759249999999992E-2</v>
      </c>
      <c r="P99" s="156">
        <f t="shared" si="12"/>
        <v>0.89129402362923382</v>
      </c>
      <c r="Q99" s="156">
        <f t="shared" si="12"/>
        <v>0.53967339067994469</v>
      </c>
      <c r="R99" s="156">
        <f t="shared" si="12"/>
        <v>0.18719234858120506</v>
      </c>
      <c r="S99" s="156">
        <f t="shared" si="12"/>
        <v>0.96070700567654455</v>
      </c>
      <c r="T99" s="156">
        <f t="shared" si="12"/>
        <v>0.63613323143307232</v>
      </c>
      <c r="U99" s="156">
        <f t="shared" si="12"/>
        <v>3.2149999999999999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0</v>
      </c>
      <c r="E3">
        <f>PPCL!P3</f>
        <v>0</v>
      </c>
      <c r="F3">
        <f>B3+C3</f>
        <v>185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145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145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105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105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110</v>
      </c>
      <c r="E45">
        <f>PPCL!P45</f>
        <v>0</v>
      </c>
      <c r="F45">
        <f t="shared" si="4"/>
        <v>185</v>
      </c>
      <c r="G45">
        <f t="shared" si="5"/>
        <v>110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110</v>
      </c>
      <c r="P45">
        <v>31.118999999999993</v>
      </c>
      <c r="Q45">
        <v>17.677</v>
      </c>
      <c r="R45">
        <v>6.6660000000000004</v>
      </c>
      <c r="S45">
        <v>33.33</v>
      </c>
      <c r="T45">
        <v>21.208000000000002</v>
      </c>
      <c r="U45" s="156">
        <f t="shared" si="2"/>
        <v>109.99999999999999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140</v>
      </c>
      <c r="E46">
        <f>PPCL!P46</f>
        <v>0</v>
      </c>
      <c r="F46">
        <f t="shared" si="4"/>
        <v>185</v>
      </c>
      <c r="G46">
        <f t="shared" si="5"/>
        <v>140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140</v>
      </c>
      <c r="P46">
        <v>39.605999999999987</v>
      </c>
      <c r="Q46">
        <v>22.498000000000001</v>
      </c>
      <c r="R46">
        <v>8.4840000000000018</v>
      </c>
      <c r="S46">
        <v>42.42</v>
      </c>
      <c r="T46">
        <v>26.992000000000004</v>
      </c>
      <c r="U46" s="156">
        <f t="shared" si="2"/>
        <v>140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170</v>
      </c>
      <c r="E47">
        <f>PPCL!P47</f>
        <v>0</v>
      </c>
      <c r="F47">
        <f t="shared" si="4"/>
        <v>185</v>
      </c>
      <c r="G47">
        <f t="shared" si="5"/>
        <v>170</v>
      </c>
      <c r="H47" s="154"/>
      <c r="I47">
        <f>BRPL_EOD!AI47+BRPL_EOD!AJ47</f>
        <v>26.88</v>
      </c>
      <c r="J47">
        <f>BYPL_EOD!AI47+BYPL_EOD!AJ47</f>
        <v>15.27</v>
      </c>
      <c r="K47">
        <f>MES_EOD!AI47+MES_EOD!AJ47</f>
        <v>5.76</v>
      </c>
      <c r="L47">
        <f>NDMC_EOD!AI47+NDMC_EOD!AJ47</f>
        <v>28.79</v>
      </c>
      <c r="M47">
        <f>TPDDL_EOD!AI47+TPDDL_EOD!AJ47</f>
        <v>18.32</v>
      </c>
      <c r="N47">
        <f t="shared" si="0"/>
        <v>95.019999999999982</v>
      </c>
      <c r="O47" s="154">
        <f t="shared" si="1"/>
        <v>74.980000000000018</v>
      </c>
      <c r="P47">
        <v>48.090928225636716</v>
      </c>
      <c r="Q47">
        <v>27.319511681751216</v>
      </c>
      <c r="R47">
        <v>10.305198905493583</v>
      </c>
      <c r="S47">
        <v>51.508103557145873</v>
      </c>
      <c r="T47">
        <v>32.776257629972648</v>
      </c>
      <c r="U47" s="156">
        <f t="shared" si="2"/>
        <v>170.00000000000006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170</v>
      </c>
      <c r="E48">
        <f>PPCL!P48</f>
        <v>0</v>
      </c>
      <c r="F48">
        <f t="shared" si="4"/>
        <v>185</v>
      </c>
      <c r="G48">
        <f t="shared" si="5"/>
        <v>170</v>
      </c>
      <c r="H48" s="154"/>
      <c r="I48">
        <f>BRPL_EOD!AI48+BRPL_EOD!AJ48</f>
        <v>45.26</v>
      </c>
      <c r="J48">
        <f>BYPL_EOD!AI48+BYPL_EOD!AJ48</f>
        <v>25.71</v>
      </c>
      <c r="K48">
        <f>MES_EOD!AI48+MES_EOD!AJ48</f>
        <v>9.6999999999999993</v>
      </c>
      <c r="L48">
        <f>NDMC_EOD!AI48+NDMC_EOD!AJ48</f>
        <v>48.48</v>
      </c>
      <c r="M48">
        <f>TPDDL_EOD!AI48+TPDDL_EOD!AJ48</f>
        <v>30.85</v>
      </c>
      <c r="N48">
        <f t="shared" si="0"/>
        <v>160</v>
      </c>
      <c r="O48" s="154">
        <f t="shared" si="1"/>
        <v>10</v>
      </c>
      <c r="P48">
        <v>48.088749999999997</v>
      </c>
      <c r="Q48">
        <v>27.316875</v>
      </c>
      <c r="R48">
        <v>10.306249999999999</v>
      </c>
      <c r="S48">
        <v>51.51</v>
      </c>
      <c r="T48">
        <v>32.778125000000003</v>
      </c>
      <c r="U48" s="156">
        <f t="shared" si="2"/>
        <v>170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170</v>
      </c>
      <c r="E49">
        <f>PPCL!P49</f>
        <v>0</v>
      </c>
      <c r="F49">
        <f t="shared" si="4"/>
        <v>185</v>
      </c>
      <c r="G49">
        <f t="shared" si="5"/>
        <v>170</v>
      </c>
      <c r="H49" s="154"/>
      <c r="I49">
        <f>BRPL_EOD!AI49+BRPL_EOD!AJ49</f>
        <v>45.26</v>
      </c>
      <c r="J49">
        <f>BYPL_EOD!AI49+BYPL_EOD!AJ49</f>
        <v>25.71</v>
      </c>
      <c r="K49">
        <f>MES_EOD!AI49+MES_EOD!AJ49</f>
        <v>9.6999999999999993</v>
      </c>
      <c r="L49">
        <f>NDMC_EOD!AI49+NDMC_EOD!AJ49</f>
        <v>48.48</v>
      </c>
      <c r="M49">
        <f>TPDDL_EOD!AI49+TPDDL_EOD!AJ49</f>
        <v>30.85</v>
      </c>
      <c r="N49">
        <f t="shared" si="0"/>
        <v>160</v>
      </c>
      <c r="O49" s="154">
        <f t="shared" si="1"/>
        <v>10</v>
      </c>
      <c r="P49">
        <v>48.088749999999997</v>
      </c>
      <c r="Q49">
        <v>27.316875</v>
      </c>
      <c r="R49">
        <v>10.306249999999999</v>
      </c>
      <c r="S49">
        <v>51.51</v>
      </c>
      <c r="T49">
        <v>32.778125000000003</v>
      </c>
      <c r="U49" s="156">
        <f t="shared" si="2"/>
        <v>170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170</v>
      </c>
      <c r="E50">
        <f>PPCL!P50</f>
        <v>0</v>
      </c>
      <c r="F50">
        <f t="shared" si="4"/>
        <v>185</v>
      </c>
      <c r="G50">
        <f t="shared" si="5"/>
        <v>170</v>
      </c>
      <c r="H50" s="154"/>
      <c r="I50">
        <f>BRPL_EOD!AI50+BRPL_EOD!AJ50</f>
        <v>45.26</v>
      </c>
      <c r="J50">
        <f>BYPL_EOD!AI50+BYPL_EOD!AJ50</f>
        <v>25.71</v>
      </c>
      <c r="K50">
        <f>MES_EOD!AI50+MES_EOD!AJ50</f>
        <v>9.6999999999999993</v>
      </c>
      <c r="L50">
        <f>NDMC_EOD!AI50+NDMC_EOD!AJ50</f>
        <v>48.48</v>
      </c>
      <c r="M50">
        <f>TPDDL_EOD!AI50+TPDDL_EOD!AJ50</f>
        <v>30.85</v>
      </c>
      <c r="N50">
        <f t="shared" si="0"/>
        <v>160</v>
      </c>
      <c r="O50" s="154">
        <f t="shared" si="1"/>
        <v>10</v>
      </c>
      <c r="P50">
        <v>48.088749999999997</v>
      </c>
      <c r="Q50">
        <v>27.316875</v>
      </c>
      <c r="R50">
        <v>10.306249999999999</v>
      </c>
      <c r="S50">
        <v>51.51</v>
      </c>
      <c r="T50">
        <v>32.778125000000003</v>
      </c>
      <c r="U50" s="156">
        <f t="shared" si="2"/>
        <v>170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160</v>
      </c>
      <c r="E51">
        <f>PPCL!P51</f>
        <v>0</v>
      </c>
      <c r="F51">
        <f t="shared" si="4"/>
        <v>185</v>
      </c>
      <c r="G51">
        <f t="shared" si="5"/>
        <v>160</v>
      </c>
      <c r="H51" s="154"/>
      <c r="I51">
        <f>BRPL_EOD!AI51+BRPL_EOD!AJ51</f>
        <v>45.26</v>
      </c>
      <c r="J51">
        <f>BYPL_EOD!AI51+BYPL_EOD!AJ51</f>
        <v>25.71</v>
      </c>
      <c r="K51">
        <f>MES_EOD!AI51+MES_EOD!AJ51</f>
        <v>9.6999999999999993</v>
      </c>
      <c r="L51">
        <f>NDMC_EOD!AI51+NDMC_EOD!AJ51</f>
        <v>48.48</v>
      </c>
      <c r="M51">
        <f>TPDDL_EOD!AI51+TPDDL_EOD!AJ51</f>
        <v>30.85</v>
      </c>
      <c r="N51">
        <f t="shared" si="0"/>
        <v>160</v>
      </c>
      <c r="O51" s="154">
        <f t="shared" si="1"/>
        <v>0</v>
      </c>
      <c r="P51">
        <v>45.26</v>
      </c>
      <c r="Q51">
        <v>25.71</v>
      </c>
      <c r="R51">
        <v>9.6999999999999993</v>
      </c>
      <c r="S51">
        <v>48.48</v>
      </c>
      <c r="T51">
        <v>30.85</v>
      </c>
      <c r="U51" s="156">
        <f t="shared" si="2"/>
        <v>160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160</v>
      </c>
      <c r="E52">
        <f>PPCL!P52</f>
        <v>0</v>
      </c>
      <c r="F52">
        <f t="shared" si="4"/>
        <v>185</v>
      </c>
      <c r="G52">
        <f t="shared" si="5"/>
        <v>160</v>
      </c>
      <c r="H52" s="154"/>
      <c r="I52">
        <f>BRPL_EOD!AI52+BRPL_EOD!AJ52</f>
        <v>45.26</v>
      </c>
      <c r="J52">
        <f>BYPL_EOD!AI52+BYPL_EOD!AJ52</f>
        <v>25.71</v>
      </c>
      <c r="K52">
        <f>MES_EOD!AI52+MES_EOD!AJ52</f>
        <v>9.6999999999999993</v>
      </c>
      <c r="L52">
        <f>NDMC_EOD!AI52+NDMC_EOD!AJ52</f>
        <v>48.48</v>
      </c>
      <c r="M52">
        <f>TPDDL_EOD!AI52+TPDDL_EOD!AJ52</f>
        <v>30.85</v>
      </c>
      <c r="N52">
        <f t="shared" si="0"/>
        <v>160</v>
      </c>
      <c r="O52" s="154">
        <f t="shared" si="1"/>
        <v>0</v>
      </c>
      <c r="P52">
        <v>45.26</v>
      </c>
      <c r="Q52">
        <v>25.71</v>
      </c>
      <c r="R52">
        <v>9.6999999999999993</v>
      </c>
      <c r="S52">
        <v>48.48</v>
      </c>
      <c r="T52">
        <v>30.85</v>
      </c>
      <c r="U52" s="156">
        <f t="shared" si="2"/>
        <v>160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160</v>
      </c>
      <c r="E53">
        <f>PPCL!P53</f>
        <v>0</v>
      </c>
      <c r="F53">
        <f t="shared" si="4"/>
        <v>185</v>
      </c>
      <c r="G53">
        <f t="shared" si="5"/>
        <v>160</v>
      </c>
      <c r="H53" s="154"/>
      <c r="I53">
        <f>BRPL_EOD!AI53+BRPL_EOD!AJ53</f>
        <v>45.26</v>
      </c>
      <c r="J53">
        <f>BYPL_EOD!AI53+BYPL_EOD!AJ53</f>
        <v>25.71</v>
      </c>
      <c r="K53">
        <f>MES_EOD!AI53+MES_EOD!AJ53</f>
        <v>9.6999999999999993</v>
      </c>
      <c r="L53">
        <f>NDMC_EOD!AI53+NDMC_EOD!AJ53</f>
        <v>48.48</v>
      </c>
      <c r="M53">
        <f>TPDDL_EOD!AI53+TPDDL_EOD!AJ53</f>
        <v>30.85</v>
      </c>
      <c r="N53">
        <f t="shared" si="0"/>
        <v>160</v>
      </c>
      <c r="O53" s="154">
        <f t="shared" si="1"/>
        <v>0</v>
      </c>
      <c r="P53">
        <v>45.26</v>
      </c>
      <c r="Q53">
        <v>25.71</v>
      </c>
      <c r="R53">
        <v>9.6999999999999993</v>
      </c>
      <c r="S53">
        <v>48.48</v>
      </c>
      <c r="T53">
        <v>30.85</v>
      </c>
      <c r="U53" s="156">
        <f t="shared" si="2"/>
        <v>160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160</v>
      </c>
      <c r="E54">
        <f>PPCL!P54</f>
        <v>0</v>
      </c>
      <c r="F54">
        <f t="shared" si="4"/>
        <v>185</v>
      </c>
      <c r="G54">
        <f t="shared" si="5"/>
        <v>160</v>
      </c>
      <c r="H54" s="154"/>
      <c r="I54">
        <f>BRPL_EOD!AI54+BRPL_EOD!AJ54</f>
        <v>45.26</v>
      </c>
      <c r="J54">
        <f>BYPL_EOD!AI54+BYPL_EOD!AJ54</f>
        <v>25.71</v>
      </c>
      <c r="K54">
        <f>MES_EOD!AI54+MES_EOD!AJ54</f>
        <v>9.6999999999999993</v>
      </c>
      <c r="L54">
        <f>NDMC_EOD!AI54+NDMC_EOD!AJ54</f>
        <v>48.48</v>
      </c>
      <c r="M54">
        <f>TPDDL_EOD!AI54+TPDDL_EOD!AJ54</f>
        <v>30.85</v>
      </c>
      <c r="N54">
        <f t="shared" si="0"/>
        <v>160</v>
      </c>
      <c r="O54" s="154">
        <f t="shared" si="1"/>
        <v>0</v>
      </c>
      <c r="P54">
        <v>45.26</v>
      </c>
      <c r="Q54">
        <v>25.71</v>
      </c>
      <c r="R54">
        <v>9.6999999999999993</v>
      </c>
      <c r="S54">
        <v>48.48</v>
      </c>
      <c r="T54">
        <v>30.85</v>
      </c>
      <c r="U54" s="156">
        <f t="shared" si="2"/>
        <v>160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160</v>
      </c>
      <c r="E55">
        <f>PPCL!P55</f>
        <v>0</v>
      </c>
      <c r="F55">
        <f t="shared" si="4"/>
        <v>185</v>
      </c>
      <c r="G55">
        <f t="shared" si="5"/>
        <v>160</v>
      </c>
      <c r="H55" s="154"/>
      <c r="I55">
        <f>BRPL_EOD!AI55+BRPL_EOD!AJ55</f>
        <v>45.26</v>
      </c>
      <c r="J55">
        <f>BYPL_EOD!AI55+BYPL_EOD!AJ55</f>
        <v>25.71</v>
      </c>
      <c r="K55">
        <f>MES_EOD!AI55+MES_EOD!AJ55</f>
        <v>9.6999999999999993</v>
      </c>
      <c r="L55">
        <f>NDMC_EOD!AI55+NDMC_EOD!AJ55</f>
        <v>48.48</v>
      </c>
      <c r="M55">
        <f>TPDDL_EOD!AI55+TPDDL_EOD!AJ55</f>
        <v>30.85</v>
      </c>
      <c r="N55">
        <f t="shared" si="0"/>
        <v>160</v>
      </c>
      <c r="O55" s="154">
        <f t="shared" si="1"/>
        <v>0</v>
      </c>
      <c r="P55">
        <v>45.26</v>
      </c>
      <c r="Q55">
        <v>25.71</v>
      </c>
      <c r="R55">
        <v>9.6999999999999993</v>
      </c>
      <c r="S55">
        <v>48.48</v>
      </c>
      <c r="T55">
        <v>30.85</v>
      </c>
      <c r="U55" s="156">
        <f t="shared" si="2"/>
        <v>160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160</v>
      </c>
      <c r="E56">
        <f>PPCL!P56</f>
        <v>0</v>
      </c>
      <c r="F56">
        <f t="shared" si="4"/>
        <v>185</v>
      </c>
      <c r="G56">
        <f t="shared" si="5"/>
        <v>160</v>
      </c>
      <c r="H56" s="154"/>
      <c r="I56">
        <f>BRPL_EOD!AI56+BRPL_EOD!AJ56</f>
        <v>45.26</v>
      </c>
      <c r="J56">
        <f>BYPL_EOD!AI56+BYPL_EOD!AJ56</f>
        <v>25.71</v>
      </c>
      <c r="K56">
        <f>MES_EOD!AI56+MES_EOD!AJ56</f>
        <v>9.6999999999999993</v>
      </c>
      <c r="L56">
        <f>NDMC_EOD!AI56+NDMC_EOD!AJ56</f>
        <v>48.48</v>
      </c>
      <c r="M56">
        <f>TPDDL_EOD!AI56+TPDDL_EOD!AJ56</f>
        <v>30.85</v>
      </c>
      <c r="N56">
        <f t="shared" si="0"/>
        <v>160</v>
      </c>
      <c r="O56" s="154">
        <f t="shared" si="1"/>
        <v>0</v>
      </c>
      <c r="P56">
        <v>45.26</v>
      </c>
      <c r="Q56">
        <v>25.71</v>
      </c>
      <c r="R56">
        <v>9.6999999999999993</v>
      </c>
      <c r="S56">
        <v>48.48</v>
      </c>
      <c r="T56">
        <v>30.85</v>
      </c>
      <c r="U56" s="156">
        <f t="shared" si="2"/>
        <v>160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160</v>
      </c>
      <c r="E57">
        <f>PPCL!P57</f>
        <v>0</v>
      </c>
      <c r="F57">
        <f t="shared" si="4"/>
        <v>185</v>
      </c>
      <c r="G57">
        <f t="shared" si="5"/>
        <v>160</v>
      </c>
      <c r="H57" s="154"/>
      <c r="I57">
        <f>BRPL_EOD!AI57+BRPL_EOD!AJ57</f>
        <v>45.26</v>
      </c>
      <c r="J57">
        <f>BYPL_EOD!AI57+BYPL_EOD!AJ57</f>
        <v>25.71</v>
      </c>
      <c r="K57">
        <f>MES_EOD!AI57+MES_EOD!AJ57</f>
        <v>9.6999999999999993</v>
      </c>
      <c r="L57">
        <f>NDMC_EOD!AI57+NDMC_EOD!AJ57</f>
        <v>48.48</v>
      </c>
      <c r="M57">
        <f>TPDDL_EOD!AI57+TPDDL_EOD!AJ57</f>
        <v>30.85</v>
      </c>
      <c r="N57">
        <f t="shared" si="0"/>
        <v>160</v>
      </c>
      <c r="O57" s="154">
        <f t="shared" si="1"/>
        <v>0</v>
      </c>
      <c r="P57">
        <v>45.26</v>
      </c>
      <c r="Q57">
        <v>25.71</v>
      </c>
      <c r="R57">
        <v>9.6999999999999993</v>
      </c>
      <c r="S57">
        <v>48.48</v>
      </c>
      <c r="T57">
        <v>30.85</v>
      </c>
      <c r="U57" s="156">
        <f t="shared" si="2"/>
        <v>160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160</v>
      </c>
      <c r="E58">
        <f>PPCL!P58</f>
        <v>0</v>
      </c>
      <c r="F58">
        <f t="shared" si="4"/>
        <v>185</v>
      </c>
      <c r="G58">
        <f t="shared" si="5"/>
        <v>160</v>
      </c>
      <c r="H58" s="154"/>
      <c r="I58">
        <f>BRPL_EOD!AI58+BRPL_EOD!AJ58</f>
        <v>45.26</v>
      </c>
      <c r="J58">
        <f>BYPL_EOD!AI58+BYPL_EOD!AJ58</f>
        <v>25.71</v>
      </c>
      <c r="K58">
        <f>MES_EOD!AI58+MES_EOD!AJ58</f>
        <v>9.6999999999999993</v>
      </c>
      <c r="L58">
        <f>NDMC_EOD!AI58+NDMC_EOD!AJ58</f>
        <v>48.48</v>
      </c>
      <c r="M58">
        <f>TPDDL_EOD!AI58+TPDDL_EOD!AJ58</f>
        <v>30.85</v>
      </c>
      <c r="N58">
        <f t="shared" si="0"/>
        <v>160</v>
      </c>
      <c r="O58" s="154">
        <f t="shared" si="1"/>
        <v>0</v>
      </c>
      <c r="P58">
        <v>45.26</v>
      </c>
      <c r="Q58">
        <v>25.71</v>
      </c>
      <c r="R58">
        <v>9.6999999999999993</v>
      </c>
      <c r="S58">
        <v>48.48</v>
      </c>
      <c r="T58">
        <v>30.85</v>
      </c>
      <c r="U58" s="156">
        <f t="shared" si="2"/>
        <v>160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160</v>
      </c>
      <c r="E59">
        <f>PPCL!P59</f>
        <v>0</v>
      </c>
      <c r="F59">
        <f t="shared" si="4"/>
        <v>185</v>
      </c>
      <c r="G59">
        <f t="shared" si="5"/>
        <v>160</v>
      </c>
      <c r="H59" s="154"/>
      <c r="I59">
        <f>BRPL_EOD!AI59+BRPL_EOD!AJ59</f>
        <v>45.26</v>
      </c>
      <c r="J59">
        <f>BYPL_EOD!AI59+BYPL_EOD!AJ59</f>
        <v>25.71</v>
      </c>
      <c r="K59">
        <f>MES_EOD!AI59+MES_EOD!AJ59</f>
        <v>9.6999999999999993</v>
      </c>
      <c r="L59">
        <f>NDMC_EOD!AI59+NDMC_EOD!AJ59</f>
        <v>48.48</v>
      </c>
      <c r="M59">
        <f>TPDDL_EOD!AI59+TPDDL_EOD!AJ59</f>
        <v>30.85</v>
      </c>
      <c r="N59">
        <f t="shared" si="0"/>
        <v>160</v>
      </c>
      <c r="O59" s="154">
        <f t="shared" si="1"/>
        <v>0</v>
      </c>
      <c r="P59">
        <v>45.26</v>
      </c>
      <c r="Q59">
        <v>25.71</v>
      </c>
      <c r="R59">
        <v>9.6999999999999993</v>
      </c>
      <c r="S59">
        <v>48.48</v>
      </c>
      <c r="T59">
        <v>30.85</v>
      </c>
      <c r="U59" s="156">
        <f t="shared" si="2"/>
        <v>160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160</v>
      </c>
      <c r="E60">
        <f>PPCL!P60</f>
        <v>0</v>
      </c>
      <c r="F60">
        <f t="shared" si="4"/>
        <v>185</v>
      </c>
      <c r="G60">
        <f t="shared" si="5"/>
        <v>160</v>
      </c>
      <c r="H60" s="154"/>
      <c r="I60">
        <f>BRPL_EOD!AI60+BRPL_EOD!AJ60</f>
        <v>45.26</v>
      </c>
      <c r="J60">
        <f>BYPL_EOD!AI60+BYPL_EOD!AJ60</f>
        <v>25.71</v>
      </c>
      <c r="K60">
        <f>MES_EOD!AI60+MES_EOD!AJ60</f>
        <v>9.6999999999999993</v>
      </c>
      <c r="L60">
        <f>NDMC_EOD!AI60+NDMC_EOD!AJ60</f>
        <v>48.48</v>
      </c>
      <c r="M60">
        <f>TPDDL_EOD!AI60+TPDDL_EOD!AJ60</f>
        <v>30.85</v>
      </c>
      <c r="N60">
        <f t="shared" si="0"/>
        <v>160</v>
      </c>
      <c r="O60" s="154">
        <f t="shared" si="1"/>
        <v>0</v>
      </c>
      <c r="P60">
        <v>45.26</v>
      </c>
      <c r="Q60">
        <v>25.71</v>
      </c>
      <c r="R60">
        <v>9.6999999999999993</v>
      </c>
      <c r="S60">
        <v>48.48</v>
      </c>
      <c r="T60">
        <v>30.85</v>
      </c>
      <c r="U60" s="156">
        <f t="shared" si="2"/>
        <v>160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160</v>
      </c>
      <c r="E61">
        <f>PPCL!P61</f>
        <v>0</v>
      </c>
      <c r="F61">
        <f t="shared" si="4"/>
        <v>185</v>
      </c>
      <c r="G61">
        <f t="shared" si="5"/>
        <v>160</v>
      </c>
      <c r="H61" s="154"/>
      <c r="I61">
        <f>BRPL_EOD!AI61+BRPL_EOD!AJ61</f>
        <v>45.26</v>
      </c>
      <c r="J61">
        <f>BYPL_EOD!AI61+BYPL_EOD!AJ61</f>
        <v>25.71</v>
      </c>
      <c r="K61">
        <f>MES_EOD!AI61+MES_EOD!AJ61</f>
        <v>9.6999999999999993</v>
      </c>
      <c r="L61">
        <f>NDMC_EOD!AI61+NDMC_EOD!AJ61</f>
        <v>48.48</v>
      </c>
      <c r="M61">
        <f>TPDDL_EOD!AI61+TPDDL_EOD!AJ61</f>
        <v>30.85</v>
      </c>
      <c r="N61">
        <f t="shared" si="0"/>
        <v>160</v>
      </c>
      <c r="O61" s="154">
        <f t="shared" si="1"/>
        <v>0</v>
      </c>
      <c r="P61">
        <v>45.26</v>
      </c>
      <c r="Q61">
        <v>25.71</v>
      </c>
      <c r="R61">
        <v>9.6999999999999993</v>
      </c>
      <c r="S61">
        <v>48.48</v>
      </c>
      <c r="T61">
        <v>30.85</v>
      </c>
      <c r="U61" s="156">
        <f t="shared" si="2"/>
        <v>160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160</v>
      </c>
      <c r="E62">
        <f>PPCL!P62</f>
        <v>0</v>
      </c>
      <c r="F62">
        <f t="shared" si="4"/>
        <v>185</v>
      </c>
      <c r="G62">
        <f t="shared" si="5"/>
        <v>160</v>
      </c>
      <c r="H62" s="154"/>
      <c r="I62">
        <f>BRPL_EOD!AI62+BRPL_EOD!AJ62</f>
        <v>45.26</v>
      </c>
      <c r="J62">
        <f>BYPL_EOD!AI62+BYPL_EOD!AJ62</f>
        <v>25.71</v>
      </c>
      <c r="K62">
        <f>MES_EOD!AI62+MES_EOD!AJ62</f>
        <v>9.6999999999999993</v>
      </c>
      <c r="L62">
        <f>NDMC_EOD!AI62+NDMC_EOD!AJ62</f>
        <v>48.48</v>
      </c>
      <c r="M62">
        <f>TPDDL_EOD!AI62+TPDDL_EOD!AJ62</f>
        <v>30.85</v>
      </c>
      <c r="N62">
        <f t="shared" si="0"/>
        <v>160</v>
      </c>
      <c r="O62" s="154">
        <f t="shared" si="1"/>
        <v>0</v>
      </c>
      <c r="P62">
        <v>45.26</v>
      </c>
      <c r="Q62">
        <v>25.71</v>
      </c>
      <c r="R62">
        <v>9.6999999999999993</v>
      </c>
      <c r="S62">
        <v>48.48</v>
      </c>
      <c r="T62">
        <v>30.85</v>
      </c>
      <c r="U62" s="156">
        <f t="shared" si="2"/>
        <v>160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160</v>
      </c>
      <c r="E63">
        <f>PPCL!P63</f>
        <v>0</v>
      </c>
      <c r="F63">
        <f t="shared" si="4"/>
        <v>185</v>
      </c>
      <c r="G63">
        <f t="shared" si="5"/>
        <v>160</v>
      </c>
      <c r="H63" s="154"/>
      <c r="I63">
        <f>BRPL_EOD!AI63+BRPL_EOD!AJ63</f>
        <v>45.26</v>
      </c>
      <c r="J63">
        <f>BYPL_EOD!AI63+BYPL_EOD!AJ63</f>
        <v>25.71</v>
      </c>
      <c r="K63">
        <f>MES_EOD!AI63+MES_EOD!AJ63</f>
        <v>9.6999999999999993</v>
      </c>
      <c r="L63">
        <f>NDMC_EOD!AI63+NDMC_EOD!AJ63</f>
        <v>48.48</v>
      </c>
      <c r="M63">
        <f>TPDDL_EOD!AI63+TPDDL_EOD!AJ63</f>
        <v>30.85</v>
      </c>
      <c r="N63">
        <f t="shared" si="0"/>
        <v>160</v>
      </c>
      <c r="O63" s="154">
        <f t="shared" si="1"/>
        <v>0</v>
      </c>
      <c r="P63">
        <v>45.26</v>
      </c>
      <c r="Q63">
        <v>25.71</v>
      </c>
      <c r="R63">
        <v>9.6999999999999993</v>
      </c>
      <c r="S63">
        <v>48.48</v>
      </c>
      <c r="T63">
        <v>30.85</v>
      </c>
      <c r="U63" s="156">
        <f t="shared" si="2"/>
        <v>160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160</v>
      </c>
      <c r="E64">
        <f>PPCL!P64</f>
        <v>0</v>
      </c>
      <c r="F64">
        <f t="shared" si="4"/>
        <v>185</v>
      </c>
      <c r="G64">
        <f t="shared" si="5"/>
        <v>160</v>
      </c>
      <c r="H64" s="154"/>
      <c r="I64">
        <f>BRPL_EOD!AI64+BRPL_EOD!AJ64</f>
        <v>45.26</v>
      </c>
      <c r="J64">
        <f>BYPL_EOD!AI64+BYPL_EOD!AJ64</f>
        <v>25.71</v>
      </c>
      <c r="K64">
        <f>MES_EOD!AI64+MES_EOD!AJ64</f>
        <v>9.6999999999999993</v>
      </c>
      <c r="L64">
        <f>NDMC_EOD!AI64+NDMC_EOD!AJ64</f>
        <v>48.48</v>
      </c>
      <c r="M64">
        <f>TPDDL_EOD!AI64+TPDDL_EOD!AJ64</f>
        <v>30.85</v>
      </c>
      <c r="N64">
        <f t="shared" si="0"/>
        <v>160</v>
      </c>
      <c r="O64" s="154">
        <f t="shared" si="1"/>
        <v>0</v>
      </c>
      <c r="P64">
        <v>45.26</v>
      </c>
      <c r="Q64">
        <v>25.71</v>
      </c>
      <c r="R64">
        <v>9.6999999999999993</v>
      </c>
      <c r="S64">
        <v>48.48</v>
      </c>
      <c r="T64">
        <v>30.85</v>
      </c>
      <c r="U64" s="156">
        <f t="shared" si="2"/>
        <v>160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160</v>
      </c>
      <c r="E65">
        <f>PPCL!P65</f>
        <v>0</v>
      </c>
      <c r="F65">
        <f t="shared" si="4"/>
        <v>185</v>
      </c>
      <c r="G65">
        <f t="shared" si="5"/>
        <v>160</v>
      </c>
      <c r="H65" s="154"/>
      <c r="I65">
        <f>BRPL_EOD!AI65+BRPL_EOD!AJ65</f>
        <v>45.26</v>
      </c>
      <c r="J65">
        <f>BYPL_EOD!AI65+BYPL_EOD!AJ65</f>
        <v>25.71</v>
      </c>
      <c r="K65">
        <f>MES_EOD!AI65+MES_EOD!AJ65</f>
        <v>9.6999999999999993</v>
      </c>
      <c r="L65">
        <f>NDMC_EOD!AI65+NDMC_EOD!AJ65</f>
        <v>48.48</v>
      </c>
      <c r="M65">
        <f>TPDDL_EOD!AI65+TPDDL_EOD!AJ65</f>
        <v>30.85</v>
      </c>
      <c r="N65">
        <f t="shared" si="0"/>
        <v>160</v>
      </c>
      <c r="O65" s="154">
        <f t="shared" si="1"/>
        <v>0</v>
      </c>
      <c r="P65">
        <v>45.26</v>
      </c>
      <c r="Q65">
        <v>25.71</v>
      </c>
      <c r="R65">
        <v>9.6999999999999993</v>
      </c>
      <c r="S65">
        <v>48.48</v>
      </c>
      <c r="T65">
        <v>30.85</v>
      </c>
      <c r="U65" s="156">
        <f t="shared" si="2"/>
        <v>160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160</v>
      </c>
      <c r="E66">
        <f>PPCL!P66</f>
        <v>0</v>
      </c>
      <c r="F66">
        <f t="shared" si="4"/>
        <v>185</v>
      </c>
      <c r="G66">
        <f t="shared" si="5"/>
        <v>160</v>
      </c>
      <c r="H66" s="154"/>
      <c r="I66">
        <f>BRPL_EOD!AI66+BRPL_EOD!AJ66</f>
        <v>45.26</v>
      </c>
      <c r="J66">
        <f>BYPL_EOD!AI66+BYPL_EOD!AJ66</f>
        <v>25.71</v>
      </c>
      <c r="K66">
        <f>MES_EOD!AI66+MES_EOD!AJ66</f>
        <v>9.6999999999999993</v>
      </c>
      <c r="L66">
        <f>NDMC_EOD!AI66+NDMC_EOD!AJ66</f>
        <v>48.48</v>
      </c>
      <c r="M66">
        <f>TPDDL_EOD!AI66+TPDDL_EOD!AJ66</f>
        <v>30.85</v>
      </c>
      <c r="N66">
        <f t="shared" si="0"/>
        <v>160</v>
      </c>
      <c r="O66" s="154">
        <f t="shared" si="1"/>
        <v>0</v>
      </c>
      <c r="P66">
        <v>45.26</v>
      </c>
      <c r="Q66">
        <v>25.71</v>
      </c>
      <c r="R66">
        <v>9.6999999999999993</v>
      </c>
      <c r="S66">
        <v>48.48</v>
      </c>
      <c r="T66">
        <v>30.85</v>
      </c>
      <c r="U66" s="156">
        <f t="shared" si="2"/>
        <v>160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3.63375</v>
      </c>
      <c r="C99" s="156">
        <f t="shared" ref="C99:U99" si="12">SUM(C3:C98)/4000</f>
        <v>0</v>
      </c>
      <c r="D99" s="156">
        <f t="shared" si="12"/>
        <v>0.87250000000000005</v>
      </c>
      <c r="E99" s="156">
        <f t="shared" si="12"/>
        <v>0</v>
      </c>
      <c r="F99" s="156">
        <f t="shared" si="12"/>
        <v>3.63375</v>
      </c>
      <c r="G99" s="156">
        <f t="shared" si="12"/>
        <v>0.87250000000000005</v>
      </c>
      <c r="H99" s="156"/>
      <c r="I99" s="156">
        <f t="shared" si="12"/>
        <v>0.22170499999999999</v>
      </c>
      <c r="J99" s="156">
        <f t="shared" si="12"/>
        <v>0.12593999999999997</v>
      </c>
      <c r="K99" s="156">
        <f t="shared" si="12"/>
        <v>4.7514999999999988E-2</v>
      </c>
      <c r="L99" s="156">
        <f t="shared" si="12"/>
        <v>0.23747750000000004</v>
      </c>
      <c r="M99" s="156">
        <f t="shared" si="12"/>
        <v>0.15111750000000007</v>
      </c>
      <c r="N99" s="156">
        <f t="shared" si="12"/>
        <v>0.78375499999999998</v>
      </c>
      <c r="O99" s="156">
        <f t="shared" si="12"/>
        <v>8.8745000000000004E-2</v>
      </c>
      <c r="P99" s="156">
        <f t="shared" si="12"/>
        <v>0.24681054455640916</v>
      </c>
      <c r="Q99" s="156">
        <f t="shared" si="12"/>
        <v>0.14020128417043778</v>
      </c>
      <c r="R99" s="156">
        <f t="shared" si="12"/>
        <v>5.2893487226373374E-2</v>
      </c>
      <c r="S99" s="156">
        <f t="shared" si="12"/>
        <v>0.26436702588928651</v>
      </c>
      <c r="T99" s="156">
        <f t="shared" si="12"/>
        <v>0.16822765815749324</v>
      </c>
      <c r="U99" s="156">
        <f t="shared" si="12"/>
        <v>0.87250000000000005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15.67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15.678123379989634</v>
      </c>
      <c r="Q3">
        <v>8.8445826853291862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15.67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15.678123379989634</v>
      </c>
      <c r="Q4">
        <v>8.8445826853291862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15.67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15.678123379989634</v>
      </c>
      <c r="Q5">
        <v>8.8445826853291862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15.67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15.678123379989634</v>
      </c>
      <c r="Q6">
        <v>8.8445826853291862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15.67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15.678123379989634</v>
      </c>
      <c r="Q7">
        <v>8.8445826853291862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15.67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38.58</v>
      </c>
      <c r="O8" s="154">
        <f t="shared" si="1"/>
        <v>2.0000000000003126E-2</v>
      </c>
      <c r="P8">
        <v>15.678123379989634</v>
      </c>
      <c r="Q8">
        <v>8.8445826853291862</v>
      </c>
      <c r="R8">
        <v>0</v>
      </c>
      <c r="S8">
        <v>2.0710730948678071</v>
      </c>
      <c r="T8">
        <v>12.006220839813375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15.67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38.58</v>
      </c>
      <c r="O9" s="154">
        <f t="shared" si="1"/>
        <v>2.0000000000003126E-2</v>
      </c>
      <c r="P9">
        <v>15.678123379989634</v>
      </c>
      <c r="Q9">
        <v>8.8445826853291862</v>
      </c>
      <c r="R9">
        <v>0</v>
      </c>
      <c r="S9">
        <v>2.0710730948678071</v>
      </c>
      <c r="T9">
        <v>12.006220839813375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15.67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38.58</v>
      </c>
      <c r="O10" s="154">
        <f t="shared" si="1"/>
        <v>2.0000000000003126E-2</v>
      </c>
      <c r="P10">
        <v>15.678123379989634</v>
      </c>
      <c r="Q10">
        <v>8.8445826853291862</v>
      </c>
      <c r="R10">
        <v>0</v>
      </c>
      <c r="S10">
        <v>2.0710730948678071</v>
      </c>
      <c r="T10">
        <v>12.006220839813375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15.67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38.58</v>
      </c>
      <c r="O11" s="154">
        <f t="shared" si="1"/>
        <v>2.0000000000003126E-2</v>
      </c>
      <c r="P11">
        <v>15.678123379989634</v>
      </c>
      <c r="Q11">
        <v>8.8445826853291862</v>
      </c>
      <c r="R11">
        <v>0</v>
      </c>
      <c r="S11">
        <v>2.0710730948678071</v>
      </c>
      <c r="T11">
        <v>12.006220839813375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15.67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38.58</v>
      </c>
      <c r="O12" s="154">
        <f t="shared" si="1"/>
        <v>2.0000000000003126E-2</v>
      </c>
      <c r="P12">
        <v>15.678123379989634</v>
      </c>
      <c r="Q12">
        <v>8.8445826853291862</v>
      </c>
      <c r="R12">
        <v>0</v>
      </c>
      <c r="S12">
        <v>2.0710730948678071</v>
      </c>
      <c r="T12">
        <v>12.006220839813375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15.82</v>
      </c>
      <c r="J13">
        <f>BYPL_EOD!AC13+BYPL_EOD!AD13</f>
        <v>8.84</v>
      </c>
      <c r="K13">
        <f>MES_EOD!AC13+MES_EOD!AD13</f>
        <v>0</v>
      </c>
      <c r="L13">
        <f>NDMC_EOD!AC13+NDMC_EOD!AD13</f>
        <v>1.92</v>
      </c>
      <c r="M13">
        <f>TPDDL_EOD!AC13+TPDDL_EOD!AD13</f>
        <v>12</v>
      </c>
      <c r="N13">
        <f t="shared" si="0"/>
        <v>38.58</v>
      </c>
      <c r="O13" s="154">
        <f t="shared" si="1"/>
        <v>2.0000000000003126E-2</v>
      </c>
      <c r="P13">
        <v>15.8282011404873</v>
      </c>
      <c r="Q13">
        <v>8.8445826853291862</v>
      </c>
      <c r="R13">
        <v>0</v>
      </c>
      <c r="S13">
        <v>1.92099533437014</v>
      </c>
      <c r="T13">
        <v>12.006220839813375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15.82</v>
      </c>
      <c r="J14">
        <f>BYPL_EOD!AC14+BYPL_EOD!AD14</f>
        <v>8.84</v>
      </c>
      <c r="K14">
        <f>MES_EOD!AC14+MES_EOD!AD14</f>
        <v>0</v>
      </c>
      <c r="L14">
        <f>NDMC_EOD!AC14+NDMC_EOD!AD14</f>
        <v>1.92</v>
      </c>
      <c r="M14">
        <f>TPDDL_EOD!AC14+TPDDL_EOD!AD14</f>
        <v>12</v>
      </c>
      <c r="N14">
        <f t="shared" si="0"/>
        <v>38.58</v>
      </c>
      <c r="O14" s="154">
        <f t="shared" si="1"/>
        <v>2.0000000000003126E-2</v>
      </c>
      <c r="P14">
        <v>15.8282011404873</v>
      </c>
      <c r="Q14">
        <v>8.8445826853291862</v>
      </c>
      <c r="R14">
        <v>0</v>
      </c>
      <c r="S14">
        <v>1.92099533437014</v>
      </c>
      <c r="T14">
        <v>12.006220839813375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16.47</v>
      </c>
      <c r="J15">
        <f>BYPL_EOD!AC15+BYPL_EOD!AD15</f>
        <v>9.02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39.56</v>
      </c>
      <c r="O15" s="154">
        <f t="shared" si="1"/>
        <v>-0.96000000000000085</v>
      </c>
      <c r="P15">
        <v>16.070323559150655</v>
      </c>
      <c r="Q15">
        <v>8.8011122345803834</v>
      </c>
      <c r="R15">
        <v>0</v>
      </c>
      <c r="S15">
        <v>2.019767441860465</v>
      </c>
      <c r="T15">
        <v>11.708796764408493</v>
      </c>
      <c r="U15" s="156">
        <f t="shared" si="2"/>
        <v>38.599999999999994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16.47</v>
      </c>
      <c r="J16">
        <f>BYPL_EOD!AC16+BYPL_EOD!AD16</f>
        <v>9.02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39.56</v>
      </c>
      <c r="O16" s="154">
        <f t="shared" si="1"/>
        <v>-0.96000000000000085</v>
      </c>
      <c r="P16">
        <v>16.070323559150655</v>
      </c>
      <c r="Q16">
        <v>8.8011122345803834</v>
      </c>
      <c r="R16">
        <v>0</v>
      </c>
      <c r="S16">
        <v>2.019767441860465</v>
      </c>
      <c r="T16">
        <v>11.708796764408493</v>
      </c>
      <c r="U16" s="156">
        <f t="shared" si="2"/>
        <v>38.599999999999994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16.47</v>
      </c>
      <c r="J17">
        <f>BYPL_EOD!AC17+BYPL_EOD!AD17</f>
        <v>9.02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39.56</v>
      </c>
      <c r="O17" s="154">
        <f t="shared" si="1"/>
        <v>-0.96000000000000085</v>
      </c>
      <c r="P17">
        <v>16.070323559150655</v>
      </c>
      <c r="Q17">
        <v>8.8011122345803834</v>
      </c>
      <c r="R17">
        <v>0</v>
      </c>
      <c r="S17">
        <v>2.019767441860465</v>
      </c>
      <c r="T17">
        <v>11.708796764408493</v>
      </c>
      <c r="U17" s="156">
        <f t="shared" si="2"/>
        <v>38.599999999999994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16.47</v>
      </c>
      <c r="J18">
        <f>BYPL_EOD!AC18+BYPL_EOD!AD18</f>
        <v>9.02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39.56</v>
      </c>
      <c r="O18" s="154">
        <f t="shared" si="1"/>
        <v>-0.96000000000000085</v>
      </c>
      <c r="P18">
        <v>16.070323559150655</v>
      </c>
      <c r="Q18">
        <v>8.8011122345803834</v>
      </c>
      <c r="R18">
        <v>0</v>
      </c>
      <c r="S18">
        <v>2.019767441860465</v>
      </c>
      <c r="T18">
        <v>11.708796764408493</v>
      </c>
      <c r="U18" s="156">
        <f t="shared" si="2"/>
        <v>38.599999999999994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16.47</v>
      </c>
      <c r="J19">
        <f>BYPL_EOD!AC19+BYPL_EOD!AD19</f>
        <v>9.02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39.56</v>
      </c>
      <c r="O19" s="154">
        <f t="shared" si="1"/>
        <v>-0.96000000000000085</v>
      </c>
      <c r="P19">
        <v>16.070323559150655</v>
      </c>
      <c r="Q19">
        <v>8.8011122345803834</v>
      </c>
      <c r="R19">
        <v>0</v>
      </c>
      <c r="S19">
        <v>2.019767441860465</v>
      </c>
      <c r="T19">
        <v>11.708796764408493</v>
      </c>
      <c r="U19" s="156">
        <f t="shared" si="2"/>
        <v>38.599999999999994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15.67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38.58</v>
      </c>
      <c r="O20" s="154">
        <f t="shared" si="1"/>
        <v>2.0000000000003126E-2</v>
      </c>
      <c r="P20">
        <v>15.678123379989634</v>
      </c>
      <c r="Q20">
        <v>8.8445826853291862</v>
      </c>
      <c r="R20">
        <v>0</v>
      </c>
      <c r="S20">
        <v>2.0710730948678071</v>
      </c>
      <c r="T20">
        <v>12.006220839813375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15.67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38.58</v>
      </c>
      <c r="O21" s="154">
        <f t="shared" si="1"/>
        <v>2.0000000000003126E-2</v>
      </c>
      <c r="P21">
        <v>15.678123379989634</v>
      </c>
      <c r="Q21">
        <v>8.8445826853291862</v>
      </c>
      <c r="R21">
        <v>0</v>
      </c>
      <c r="S21">
        <v>2.0710730948678071</v>
      </c>
      <c r="T21">
        <v>12.006220839813375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15.67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38.58</v>
      </c>
      <c r="O22" s="154">
        <f t="shared" si="1"/>
        <v>1.0200000000000031</v>
      </c>
      <c r="P22">
        <v>16.084292379471229</v>
      </c>
      <c r="Q22">
        <v>9.0737169517884926</v>
      </c>
      <c r="R22">
        <v>0</v>
      </c>
      <c r="S22">
        <v>2.1247278382581647</v>
      </c>
      <c r="T22">
        <v>12.317262830482116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15.67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38.58</v>
      </c>
      <c r="O23" s="154">
        <f t="shared" si="1"/>
        <v>1.0200000000000031</v>
      </c>
      <c r="P23">
        <v>16.084292379471229</v>
      </c>
      <c r="Q23">
        <v>9.0737169517884926</v>
      </c>
      <c r="R23">
        <v>0</v>
      </c>
      <c r="S23">
        <v>2.1247278382581647</v>
      </c>
      <c r="T23">
        <v>12.317262830482116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15.67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38.58</v>
      </c>
      <c r="O24" s="154">
        <f t="shared" si="1"/>
        <v>1.0200000000000031</v>
      </c>
      <c r="P24">
        <v>16.084292379471229</v>
      </c>
      <c r="Q24">
        <v>9.0737169517884926</v>
      </c>
      <c r="R24">
        <v>0</v>
      </c>
      <c r="S24">
        <v>2.1247278382581647</v>
      </c>
      <c r="T24">
        <v>12.317262830482116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15.67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38.58</v>
      </c>
      <c r="O25" s="154">
        <f t="shared" si="1"/>
        <v>1.0200000000000031</v>
      </c>
      <c r="P25">
        <v>16.084292379471229</v>
      </c>
      <c r="Q25">
        <v>9.0737169517884926</v>
      </c>
      <c r="R25">
        <v>0</v>
      </c>
      <c r="S25">
        <v>2.1247278382581647</v>
      </c>
      <c r="T25">
        <v>12.317262830482116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15.67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38.58</v>
      </c>
      <c r="O26" s="154">
        <f t="shared" si="1"/>
        <v>1.0200000000000031</v>
      </c>
      <c r="P26">
        <v>16.084292379471229</v>
      </c>
      <c r="Q26">
        <v>9.0737169517884926</v>
      </c>
      <c r="R26">
        <v>0</v>
      </c>
      <c r="S26">
        <v>2.1247278382581647</v>
      </c>
      <c r="T26">
        <v>12.317262830482116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15.67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38.58</v>
      </c>
      <c r="O27" s="154">
        <f t="shared" si="1"/>
        <v>2.0000000000003126E-2</v>
      </c>
      <c r="P27">
        <v>15.678123379989634</v>
      </c>
      <c r="Q27">
        <v>8.8445826853291862</v>
      </c>
      <c r="R27">
        <v>0</v>
      </c>
      <c r="S27">
        <v>2.0710730948678071</v>
      </c>
      <c r="T27">
        <v>12.006220839813375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37.909999999999997</v>
      </c>
      <c r="O28" s="154">
        <f t="shared" si="1"/>
        <v>-0.30999999999999517</v>
      </c>
      <c r="P28">
        <v>14.877341070957533</v>
      </c>
      <c r="Q28">
        <v>8.7677130044843068</v>
      </c>
      <c r="R28">
        <v>0</v>
      </c>
      <c r="S28">
        <v>2.0530730677921394</v>
      </c>
      <c r="T28">
        <v>11.901872856766026</v>
      </c>
      <c r="U28" s="156">
        <f t="shared" si="2"/>
        <v>37.600000000000009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37.909999999999997</v>
      </c>
      <c r="O29" s="154">
        <f t="shared" si="1"/>
        <v>-0.30999999999999517</v>
      </c>
      <c r="P29">
        <v>14.877341070957533</v>
      </c>
      <c r="Q29">
        <v>8.7677130044843068</v>
      </c>
      <c r="R29">
        <v>0</v>
      </c>
      <c r="S29">
        <v>2.0530730677921394</v>
      </c>
      <c r="T29">
        <v>11.901872856766026</v>
      </c>
      <c r="U29" s="156">
        <f t="shared" si="2"/>
        <v>37.600000000000009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37.909999999999997</v>
      </c>
      <c r="O30" s="154">
        <f t="shared" si="1"/>
        <v>-0.30999999999999517</v>
      </c>
      <c r="P30">
        <v>14.877341070957533</v>
      </c>
      <c r="Q30">
        <v>8.7677130044843068</v>
      </c>
      <c r="R30">
        <v>0</v>
      </c>
      <c r="S30">
        <v>2.0530730677921394</v>
      </c>
      <c r="T30">
        <v>11.901872856766026</v>
      </c>
      <c r="U30" s="156">
        <f t="shared" si="2"/>
        <v>37.600000000000009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15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37.909999999999997</v>
      </c>
      <c r="O31" s="154">
        <f t="shared" si="1"/>
        <v>-0.30999999999999517</v>
      </c>
      <c r="P31">
        <v>14.877341070957533</v>
      </c>
      <c r="Q31">
        <v>8.7677130044843068</v>
      </c>
      <c r="R31">
        <v>0</v>
      </c>
      <c r="S31">
        <v>2.0530730677921394</v>
      </c>
      <c r="T31">
        <v>11.901872856766026</v>
      </c>
      <c r="U31" s="156">
        <f t="shared" si="2"/>
        <v>37.600000000000009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37.909999999999997</v>
      </c>
      <c r="O32" s="154">
        <f t="shared" si="1"/>
        <v>-0.30999999999999517</v>
      </c>
      <c r="P32">
        <v>14.877341070957533</v>
      </c>
      <c r="Q32">
        <v>8.7677130044843068</v>
      </c>
      <c r="R32">
        <v>0</v>
      </c>
      <c r="S32">
        <v>2.0530730677921394</v>
      </c>
      <c r="T32">
        <v>11.901872856766026</v>
      </c>
      <c r="U32" s="156">
        <f t="shared" si="2"/>
        <v>37.600000000000009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37.909999999999997</v>
      </c>
      <c r="O33" s="154">
        <f t="shared" si="1"/>
        <v>-0.30999999999999517</v>
      </c>
      <c r="P33">
        <v>14.877341070957533</v>
      </c>
      <c r="Q33">
        <v>8.7677130044843068</v>
      </c>
      <c r="R33">
        <v>0</v>
      </c>
      <c r="S33">
        <v>2.0530730677921394</v>
      </c>
      <c r="T33">
        <v>11.901872856766026</v>
      </c>
      <c r="U33" s="156">
        <f t="shared" si="2"/>
        <v>37.600000000000009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37.909999999999997</v>
      </c>
      <c r="O34" s="154">
        <f t="shared" si="1"/>
        <v>-0.30999999999999517</v>
      </c>
      <c r="P34">
        <v>14.877341070957533</v>
      </c>
      <c r="Q34">
        <v>8.7677130044843068</v>
      </c>
      <c r="R34">
        <v>0</v>
      </c>
      <c r="S34">
        <v>2.0530730677921394</v>
      </c>
      <c r="T34">
        <v>11.901872856766026</v>
      </c>
      <c r="U34" s="156">
        <f t="shared" si="2"/>
        <v>37.600000000000009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15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37.909999999999997</v>
      </c>
      <c r="O35" s="154">
        <f t="shared" si="1"/>
        <v>-0.30999999999999517</v>
      </c>
      <c r="P35">
        <v>14.877341070957533</v>
      </c>
      <c r="Q35">
        <v>8.7677130044843068</v>
      </c>
      <c r="R35">
        <v>0</v>
      </c>
      <c r="S35">
        <v>2.0530730677921394</v>
      </c>
      <c r="T35">
        <v>11.901872856766026</v>
      </c>
      <c r="U35" s="156">
        <f t="shared" si="2"/>
        <v>37.600000000000009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37.909999999999997</v>
      </c>
      <c r="O36" s="154">
        <f t="shared" si="1"/>
        <v>-0.30999999999999517</v>
      </c>
      <c r="P36">
        <v>14.877341070957533</v>
      </c>
      <c r="Q36">
        <v>8.7677130044843068</v>
      </c>
      <c r="R36">
        <v>0</v>
      </c>
      <c r="S36">
        <v>2.0530730677921394</v>
      </c>
      <c r="T36">
        <v>11.901872856766026</v>
      </c>
      <c r="U36" s="156">
        <f t="shared" si="2"/>
        <v>37.600000000000009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37.909999999999997</v>
      </c>
      <c r="O37" s="154">
        <f t="shared" si="1"/>
        <v>-0.30999999999999517</v>
      </c>
      <c r="P37">
        <v>14.877341070957533</v>
      </c>
      <c r="Q37">
        <v>8.7677130044843068</v>
      </c>
      <c r="R37">
        <v>0</v>
      </c>
      <c r="S37">
        <v>2.0530730677921394</v>
      </c>
      <c r="T37">
        <v>11.901872856766026</v>
      </c>
      <c r="U37" s="156">
        <f t="shared" si="2"/>
        <v>37.600000000000009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37.909999999999997</v>
      </c>
      <c r="O38" s="154">
        <f t="shared" si="1"/>
        <v>-0.30999999999999517</v>
      </c>
      <c r="P38">
        <v>14.877341070957533</v>
      </c>
      <c r="Q38">
        <v>8.7677130044843068</v>
      </c>
      <c r="R38">
        <v>0</v>
      </c>
      <c r="S38">
        <v>2.0530730677921394</v>
      </c>
      <c r="T38">
        <v>11.901872856766026</v>
      </c>
      <c r="U38" s="156">
        <f t="shared" si="2"/>
        <v>37.600000000000009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15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37.909999999999997</v>
      </c>
      <c r="O39" s="154">
        <f t="shared" si="1"/>
        <v>-0.60999999999999943</v>
      </c>
      <c r="P39">
        <v>14.758638881561593</v>
      </c>
      <c r="Q39">
        <v>8.6977578475336319</v>
      </c>
      <c r="R39">
        <v>0</v>
      </c>
      <c r="S39">
        <v>2.0366921656554999</v>
      </c>
      <c r="T39">
        <v>11.806911105249275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15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37.909999999999997</v>
      </c>
      <c r="O40" s="154">
        <f t="shared" si="1"/>
        <v>-0.60999999999999943</v>
      </c>
      <c r="P40">
        <v>14.758638881561593</v>
      </c>
      <c r="Q40">
        <v>8.6977578475336319</v>
      </c>
      <c r="R40">
        <v>0</v>
      </c>
      <c r="S40">
        <v>2.0366921656554999</v>
      </c>
      <c r="T40">
        <v>11.806911105249275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15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37.909999999999997</v>
      </c>
      <c r="O41" s="154">
        <f t="shared" si="1"/>
        <v>-0.60999999999999943</v>
      </c>
      <c r="P41">
        <v>14.758638881561593</v>
      </c>
      <c r="Q41">
        <v>8.6977578475336319</v>
      </c>
      <c r="R41">
        <v>0</v>
      </c>
      <c r="S41">
        <v>2.0366921656554999</v>
      </c>
      <c r="T41">
        <v>11.806911105249275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9.68</v>
      </c>
      <c r="J42">
        <f>BYPL_EOD!AC42+BYPL_EOD!AD42</f>
        <v>19.25</v>
      </c>
      <c r="K42">
        <f>MES_EOD!AC42+MES_EOD!AD42</f>
        <v>0</v>
      </c>
      <c r="L42">
        <f>NDMC_EOD!AC42+NDMC_EOD!AD42</f>
        <v>1.34</v>
      </c>
      <c r="M42">
        <f>TPDDL_EOD!AC42+TPDDL_EOD!AD42</f>
        <v>7.74</v>
      </c>
      <c r="N42">
        <f t="shared" si="0"/>
        <v>38.01</v>
      </c>
      <c r="O42" s="154">
        <f t="shared" si="1"/>
        <v>-0.71000000000000085</v>
      </c>
      <c r="P42">
        <v>9.4991844251512756</v>
      </c>
      <c r="Q42">
        <v>18.890423572744016</v>
      </c>
      <c r="R42">
        <v>0</v>
      </c>
      <c r="S42">
        <v>1.314969744803999</v>
      </c>
      <c r="T42">
        <v>7.5954222573007106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15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37.909999999999997</v>
      </c>
      <c r="O43" s="154">
        <f t="shared" si="1"/>
        <v>-0.60999999999999943</v>
      </c>
      <c r="P43">
        <v>14.758638881561593</v>
      </c>
      <c r="Q43">
        <v>8.6977578475336319</v>
      </c>
      <c r="R43">
        <v>0</v>
      </c>
      <c r="S43">
        <v>2.0366921656554999</v>
      </c>
      <c r="T43">
        <v>11.806911105249275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15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37.909999999999997</v>
      </c>
      <c r="O44" s="154">
        <f t="shared" si="1"/>
        <v>-0.60999999999999943</v>
      </c>
      <c r="P44">
        <v>14.758638881561593</v>
      </c>
      <c r="Q44">
        <v>8.6977578475336319</v>
      </c>
      <c r="R44">
        <v>0</v>
      </c>
      <c r="S44">
        <v>2.0366921656554999</v>
      </c>
      <c r="T44">
        <v>11.806911105249275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15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37.909999999999997</v>
      </c>
      <c r="O45" s="154">
        <f t="shared" si="1"/>
        <v>-0.60999999999999943</v>
      </c>
      <c r="P45">
        <v>14.758638881561593</v>
      </c>
      <c r="Q45">
        <v>8.6977578475336319</v>
      </c>
      <c r="R45">
        <v>0</v>
      </c>
      <c r="S45">
        <v>2.0366921656554999</v>
      </c>
      <c r="T45">
        <v>11.806911105249275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15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37.909999999999997</v>
      </c>
      <c r="O46" s="154">
        <f t="shared" si="1"/>
        <v>-0.60999999999999943</v>
      </c>
      <c r="P46">
        <v>14.758638881561593</v>
      </c>
      <c r="Q46">
        <v>8.6977578475336319</v>
      </c>
      <c r="R46">
        <v>0</v>
      </c>
      <c r="S46">
        <v>2.0366921656554999</v>
      </c>
      <c r="T46">
        <v>11.806911105249275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9.68</v>
      </c>
      <c r="J47">
        <f>BYPL_EOD!AC47+BYPL_EOD!AD47</f>
        <v>19.25</v>
      </c>
      <c r="K47">
        <f>MES_EOD!AC47+MES_EOD!AD47</f>
        <v>0</v>
      </c>
      <c r="L47">
        <f>NDMC_EOD!AC47+NDMC_EOD!AD47</f>
        <v>1.34</v>
      </c>
      <c r="M47">
        <f>TPDDL_EOD!AC47+TPDDL_EOD!AD47</f>
        <v>7.74</v>
      </c>
      <c r="N47">
        <f t="shared" si="0"/>
        <v>38.01</v>
      </c>
      <c r="O47" s="154">
        <f t="shared" si="1"/>
        <v>-0.71000000000000085</v>
      </c>
      <c r="P47">
        <v>9.4991844251512756</v>
      </c>
      <c r="Q47">
        <v>18.890423572744016</v>
      </c>
      <c r="R47">
        <v>0</v>
      </c>
      <c r="S47">
        <v>1.314969744803999</v>
      </c>
      <c r="T47">
        <v>7.5954222573007106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9.68</v>
      </c>
      <c r="J48">
        <f>BYPL_EOD!AC48+BYPL_EOD!AD48</f>
        <v>19.25</v>
      </c>
      <c r="K48">
        <f>MES_EOD!AC48+MES_EOD!AD48</f>
        <v>0</v>
      </c>
      <c r="L48">
        <f>NDMC_EOD!AC48+NDMC_EOD!AD48</f>
        <v>1.34</v>
      </c>
      <c r="M48">
        <f>TPDDL_EOD!AC48+TPDDL_EOD!AD48</f>
        <v>7.74</v>
      </c>
      <c r="N48">
        <f t="shared" si="0"/>
        <v>38.01</v>
      </c>
      <c r="O48" s="154">
        <f t="shared" si="1"/>
        <v>-0.71000000000000085</v>
      </c>
      <c r="P48">
        <v>9.4991844251512756</v>
      </c>
      <c r="Q48">
        <v>18.890423572744016</v>
      </c>
      <c r="R48">
        <v>0</v>
      </c>
      <c r="S48">
        <v>1.314969744803999</v>
      </c>
      <c r="T48">
        <v>7.5954222573007106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15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37.909999999999997</v>
      </c>
      <c r="O49" s="154">
        <f t="shared" si="1"/>
        <v>-0.60999999999999943</v>
      </c>
      <c r="P49">
        <v>14.758638881561593</v>
      </c>
      <c r="Q49">
        <v>8.6977578475336319</v>
      </c>
      <c r="R49">
        <v>0</v>
      </c>
      <c r="S49">
        <v>2.0366921656554999</v>
      </c>
      <c r="T49">
        <v>11.806911105249275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15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37.909999999999997</v>
      </c>
      <c r="O50" s="154">
        <f t="shared" si="1"/>
        <v>-0.60999999999999943</v>
      </c>
      <c r="P50">
        <v>14.758638881561593</v>
      </c>
      <c r="Q50">
        <v>8.6977578475336319</v>
      </c>
      <c r="R50">
        <v>0</v>
      </c>
      <c r="S50">
        <v>2.0366921656554999</v>
      </c>
      <c r="T50">
        <v>11.806911105249275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15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37.909999999999997</v>
      </c>
      <c r="O51" s="154">
        <f t="shared" si="1"/>
        <v>-0.60999999999999943</v>
      </c>
      <c r="P51">
        <v>14.758638881561593</v>
      </c>
      <c r="Q51">
        <v>8.6977578475336319</v>
      </c>
      <c r="R51">
        <v>0</v>
      </c>
      <c r="S51">
        <v>2.0366921656554999</v>
      </c>
      <c r="T51">
        <v>11.806911105249275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15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37.909999999999997</v>
      </c>
      <c r="O52" s="154">
        <f t="shared" si="1"/>
        <v>-0.60999999999999943</v>
      </c>
      <c r="P52">
        <v>14.758638881561593</v>
      </c>
      <c r="Q52">
        <v>8.6977578475336319</v>
      </c>
      <c r="R52">
        <v>0</v>
      </c>
      <c r="S52">
        <v>2.0366921656554999</v>
      </c>
      <c r="T52">
        <v>11.806911105249275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15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37.909999999999997</v>
      </c>
      <c r="O53" s="154">
        <f t="shared" si="1"/>
        <v>-0.60999999999999943</v>
      </c>
      <c r="P53">
        <v>14.758638881561593</v>
      </c>
      <c r="Q53">
        <v>8.6977578475336319</v>
      </c>
      <c r="R53">
        <v>0</v>
      </c>
      <c r="S53">
        <v>2.0366921656554999</v>
      </c>
      <c r="T53">
        <v>11.806911105249275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15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37.909999999999997</v>
      </c>
      <c r="O54" s="154">
        <f t="shared" si="1"/>
        <v>-0.60999999999999943</v>
      </c>
      <c r="P54">
        <v>14.758638881561593</v>
      </c>
      <c r="Q54">
        <v>8.6977578475336319</v>
      </c>
      <c r="R54">
        <v>0</v>
      </c>
      <c r="S54">
        <v>2.0366921656554999</v>
      </c>
      <c r="T54">
        <v>11.806911105249275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15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37.909999999999997</v>
      </c>
      <c r="O55" s="154">
        <f t="shared" si="1"/>
        <v>-0.60999999999999943</v>
      </c>
      <c r="P55">
        <v>14.758638881561593</v>
      </c>
      <c r="Q55">
        <v>8.6977578475336319</v>
      </c>
      <c r="R55">
        <v>0</v>
      </c>
      <c r="S55">
        <v>2.0366921656554999</v>
      </c>
      <c r="T55">
        <v>11.806911105249275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15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37.909999999999997</v>
      </c>
      <c r="O56" s="154">
        <f t="shared" si="1"/>
        <v>-0.60999999999999943</v>
      </c>
      <c r="P56">
        <v>14.758638881561593</v>
      </c>
      <c r="Q56">
        <v>8.6977578475336319</v>
      </c>
      <c r="R56">
        <v>0</v>
      </c>
      <c r="S56">
        <v>2.0366921656554999</v>
      </c>
      <c r="T56">
        <v>11.806911105249275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15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37.909999999999997</v>
      </c>
      <c r="O57" s="154">
        <f t="shared" si="1"/>
        <v>-0.60999999999999943</v>
      </c>
      <c r="P57">
        <v>14.758638881561593</v>
      </c>
      <c r="Q57">
        <v>8.6977578475336319</v>
      </c>
      <c r="R57">
        <v>0</v>
      </c>
      <c r="S57">
        <v>2.0366921656554999</v>
      </c>
      <c r="T57">
        <v>11.806911105249275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15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37.909999999999997</v>
      </c>
      <c r="O58" s="154">
        <f t="shared" si="1"/>
        <v>-0.60999999999999943</v>
      </c>
      <c r="P58">
        <v>14.758638881561593</v>
      </c>
      <c r="Q58">
        <v>8.6977578475336319</v>
      </c>
      <c r="R58">
        <v>0</v>
      </c>
      <c r="S58">
        <v>2.0366921656554999</v>
      </c>
      <c r="T58">
        <v>11.806911105249275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15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37.909999999999997</v>
      </c>
      <c r="O59" s="154">
        <f t="shared" si="1"/>
        <v>-0.60999999999999943</v>
      </c>
      <c r="P59">
        <v>14.758638881561593</v>
      </c>
      <c r="Q59">
        <v>8.6977578475336319</v>
      </c>
      <c r="R59">
        <v>0</v>
      </c>
      <c r="S59">
        <v>2.0366921656554999</v>
      </c>
      <c r="T59">
        <v>11.806911105249275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15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37.909999999999997</v>
      </c>
      <c r="O60" s="154">
        <f t="shared" si="1"/>
        <v>-0.60999999999999943</v>
      </c>
      <c r="P60">
        <v>14.758638881561593</v>
      </c>
      <c r="Q60">
        <v>8.6977578475336319</v>
      </c>
      <c r="R60">
        <v>0</v>
      </c>
      <c r="S60">
        <v>2.0366921656554999</v>
      </c>
      <c r="T60">
        <v>11.806911105249275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15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37.909999999999997</v>
      </c>
      <c r="O61" s="154">
        <f t="shared" si="1"/>
        <v>-1.6099999999999994</v>
      </c>
      <c r="P61">
        <v>14.362964916908467</v>
      </c>
      <c r="Q61">
        <v>8.46457399103139</v>
      </c>
      <c r="R61">
        <v>0</v>
      </c>
      <c r="S61">
        <v>1.9820891585333684</v>
      </c>
      <c r="T61">
        <v>11.490371933526774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15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37.909999999999997</v>
      </c>
      <c r="O62" s="154">
        <f t="shared" si="1"/>
        <v>-1.6099999999999994</v>
      </c>
      <c r="P62">
        <v>14.362964916908467</v>
      </c>
      <c r="Q62">
        <v>8.46457399103139</v>
      </c>
      <c r="R62">
        <v>0</v>
      </c>
      <c r="S62">
        <v>1.9820891585333684</v>
      </c>
      <c r="T62">
        <v>11.490371933526774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15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37.909999999999997</v>
      </c>
      <c r="O63" s="154">
        <f t="shared" si="1"/>
        <v>-1.6099999999999994</v>
      </c>
      <c r="P63">
        <v>14.362964916908467</v>
      </c>
      <c r="Q63">
        <v>8.46457399103139</v>
      </c>
      <c r="R63">
        <v>0</v>
      </c>
      <c r="S63">
        <v>1.9820891585333684</v>
      </c>
      <c r="T63">
        <v>11.490371933526774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15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37.909999999999997</v>
      </c>
      <c r="O64" s="154">
        <f t="shared" si="1"/>
        <v>-1.6099999999999994</v>
      </c>
      <c r="P64">
        <v>14.362964916908467</v>
      </c>
      <c r="Q64">
        <v>8.46457399103139</v>
      </c>
      <c r="R64">
        <v>0</v>
      </c>
      <c r="S64">
        <v>1.9820891585333684</v>
      </c>
      <c r="T64">
        <v>11.490371933526774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15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37.909999999999997</v>
      </c>
      <c r="O65" s="154">
        <f t="shared" si="1"/>
        <v>-1.6099999999999994</v>
      </c>
      <c r="P65">
        <v>14.362964916908467</v>
      </c>
      <c r="Q65">
        <v>8.46457399103139</v>
      </c>
      <c r="R65">
        <v>0</v>
      </c>
      <c r="S65">
        <v>1.9820891585333684</v>
      </c>
      <c r="T65">
        <v>11.490371933526774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15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37.909999999999997</v>
      </c>
      <c r="O66" s="154">
        <f t="shared" si="1"/>
        <v>-1.6099999999999994</v>
      </c>
      <c r="P66">
        <v>14.362964916908467</v>
      </c>
      <c r="Q66">
        <v>8.46457399103139</v>
      </c>
      <c r="R66">
        <v>0</v>
      </c>
      <c r="S66">
        <v>1.9820891585333684</v>
      </c>
      <c r="T66">
        <v>11.490371933526774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14.64</v>
      </c>
      <c r="J67">
        <f>BYPL_EOD!AC67+BYPL_EOD!AD67</f>
        <v>8.6300000000000008</v>
      </c>
      <c r="K67">
        <f>MES_EOD!AC67+MES_EOD!AD67</f>
        <v>0</v>
      </c>
      <c r="L67">
        <f>NDMC_EOD!AC67+NDMC_EOD!AD67</f>
        <v>2.02</v>
      </c>
      <c r="M67">
        <f>TPDDL_EOD!AC67+TPDDL_EOD!AD67</f>
        <v>11.71</v>
      </c>
      <c r="N67">
        <f t="shared" ref="N67:N98" si="6">SUM(I67:M67)</f>
        <v>37</v>
      </c>
      <c r="O67" s="154">
        <f t="shared" ref="O67:O98" si="7">G67-N67</f>
        <v>-0.70000000000000284</v>
      </c>
      <c r="P67">
        <v>14.363027027027027</v>
      </c>
      <c r="Q67">
        <v>8.4667297297297299</v>
      </c>
      <c r="R67">
        <v>0</v>
      </c>
      <c r="S67">
        <v>1.9817837837837837</v>
      </c>
      <c r="T67">
        <v>11.48845945945946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14.64</v>
      </c>
      <c r="J68">
        <f>BYPL_EOD!AC68+BYPL_EOD!AD68</f>
        <v>8.6300000000000008</v>
      </c>
      <c r="K68">
        <f>MES_EOD!AC68+MES_EOD!AD68</f>
        <v>0</v>
      </c>
      <c r="L68">
        <f>NDMC_EOD!AC68+NDMC_EOD!AD68</f>
        <v>2.02</v>
      </c>
      <c r="M68">
        <f>TPDDL_EOD!AC68+TPDDL_EOD!AD68</f>
        <v>11.71</v>
      </c>
      <c r="N68">
        <f t="shared" si="6"/>
        <v>37</v>
      </c>
      <c r="O68" s="154">
        <f t="shared" si="7"/>
        <v>-0.70000000000000284</v>
      </c>
      <c r="P68">
        <v>14.363027027027027</v>
      </c>
      <c r="Q68">
        <v>8.4667297297297299</v>
      </c>
      <c r="R68">
        <v>0</v>
      </c>
      <c r="S68">
        <v>1.9817837837837837</v>
      </c>
      <c r="T68">
        <v>11.48845945945946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14.64</v>
      </c>
      <c r="J69">
        <f>BYPL_EOD!AC69+BYPL_EOD!AD69</f>
        <v>8.6300000000000008</v>
      </c>
      <c r="K69">
        <f>MES_EOD!AC69+MES_EOD!AD69</f>
        <v>0</v>
      </c>
      <c r="L69">
        <f>NDMC_EOD!AC69+NDMC_EOD!AD69</f>
        <v>2.02</v>
      </c>
      <c r="M69">
        <f>TPDDL_EOD!AC69+TPDDL_EOD!AD69</f>
        <v>11.71</v>
      </c>
      <c r="N69">
        <f t="shared" si="6"/>
        <v>37</v>
      </c>
      <c r="O69" s="154">
        <f t="shared" si="7"/>
        <v>-0.70000000000000284</v>
      </c>
      <c r="P69">
        <v>14.363027027027027</v>
      </c>
      <c r="Q69">
        <v>8.4667297297297299</v>
      </c>
      <c r="R69">
        <v>0</v>
      </c>
      <c r="S69">
        <v>1.9817837837837837</v>
      </c>
      <c r="T69">
        <v>11.48845945945946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9.42</v>
      </c>
      <c r="J70">
        <f>BYPL_EOD!AC70+BYPL_EOD!AD70</f>
        <v>18.739999999999998</v>
      </c>
      <c r="K70">
        <f>MES_EOD!AC70+MES_EOD!AD70</f>
        <v>0</v>
      </c>
      <c r="L70">
        <f>NDMC_EOD!AC70+NDMC_EOD!AD70</f>
        <v>1.3</v>
      </c>
      <c r="M70">
        <f>TPDDL_EOD!AC70+TPDDL_EOD!AD70</f>
        <v>7.54</v>
      </c>
      <c r="N70">
        <f t="shared" si="6"/>
        <v>37</v>
      </c>
      <c r="O70" s="154">
        <f t="shared" si="7"/>
        <v>-0.70000000000000284</v>
      </c>
      <c r="P70">
        <v>9.2417837837837826</v>
      </c>
      <c r="Q70">
        <v>18.385459459459458</v>
      </c>
      <c r="R70">
        <v>0</v>
      </c>
      <c r="S70">
        <v>1.2754054054054054</v>
      </c>
      <c r="T70">
        <v>7.3973513513513511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9.42</v>
      </c>
      <c r="J71">
        <f>BYPL_EOD!AC71+BYPL_EOD!AD71</f>
        <v>18.739999999999998</v>
      </c>
      <c r="K71">
        <f>MES_EOD!AC71+MES_EOD!AD71</f>
        <v>0</v>
      </c>
      <c r="L71">
        <f>NDMC_EOD!AC71+NDMC_EOD!AD71</f>
        <v>1.3</v>
      </c>
      <c r="M71">
        <f>TPDDL_EOD!AC71+TPDDL_EOD!AD71</f>
        <v>7.54</v>
      </c>
      <c r="N71">
        <f t="shared" si="6"/>
        <v>37</v>
      </c>
      <c r="O71" s="154">
        <f t="shared" si="7"/>
        <v>-0.70000000000000284</v>
      </c>
      <c r="P71">
        <v>9.2417837837837826</v>
      </c>
      <c r="Q71">
        <v>18.385459459459458</v>
      </c>
      <c r="R71">
        <v>0</v>
      </c>
      <c r="S71">
        <v>1.2754054054054054</v>
      </c>
      <c r="T71">
        <v>7.3973513513513511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9.42</v>
      </c>
      <c r="J72">
        <f>BYPL_EOD!AC72+BYPL_EOD!AD72</f>
        <v>18.739999999999998</v>
      </c>
      <c r="K72">
        <f>MES_EOD!AC72+MES_EOD!AD72</f>
        <v>0</v>
      </c>
      <c r="L72">
        <f>NDMC_EOD!AC72+NDMC_EOD!AD72</f>
        <v>1.3</v>
      </c>
      <c r="M72">
        <f>TPDDL_EOD!AC72+TPDDL_EOD!AD72</f>
        <v>7.54</v>
      </c>
      <c r="N72">
        <f t="shared" si="6"/>
        <v>37</v>
      </c>
      <c r="O72" s="154">
        <f t="shared" si="7"/>
        <v>0.29999999999999716</v>
      </c>
      <c r="P72">
        <v>9.4963783783783775</v>
      </c>
      <c r="Q72">
        <v>18.891945945945942</v>
      </c>
      <c r="R72">
        <v>0</v>
      </c>
      <c r="S72">
        <v>1.3105405405405406</v>
      </c>
      <c r="T72">
        <v>7.6011351351351344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14.64</v>
      </c>
      <c r="J73">
        <f>BYPL_EOD!AC73+BYPL_EOD!AD73</f>
        <v>8.6300000000000008</v>
      </c>
      <c r="K73">
        <f>MES_EOD!AC73+MES_EOD!AD73</f>
        <v>0</v>
      </c>
      <c r="L73">
        <f>NDMC_EOD!AC73+NDMC_EOD!AD73</f>
        <v>2.02</v>
      </c>
      <c r="M73">
        <f>TPDDL_EOD!AC73+TPDDL_EOD!AD73</f>
        <v>11.71</v>
      </c>
      <c r="N73">
        <f t="shared" si="6"/>
        <v>37</v>
      </c>
      <c r="O73" s="154">
        <f t="shared" si="7"/>
        <v>0.29999999999999716</v>
      </c>
      <c r="P73">
        <v>14.758702702702703</v>
      </c>
      <c r="Q73">
        <v>8.6999729729729722</v>
      </c>
      <c r="R73">
        <v>0</v>
      </c>
      <c r="S73">
        <v>2.0363783783783784</v>
      </c>
      <c r="T73">
        <v>11.804945945945946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14.64</v>
      </c>
      <c r="J74">
        <f>BYPL_EOD!AC74+BYPL_EOD!AD74</f>
        <v>8.6300000000000008</v>
      </c>
      <c r="K74">
        <f>MES_EOD!AC74+MES_EOD!AD74</f>
        <v>0</v>
      </c>
      <c r="L74">
        <f>NDMC_EOD!AC74+NDMC_EOD!AD74</f>
        <v>2.02</v>
      </c>
      <c r="M74">
        <f>TPDDL_EOD!AC74+TPDDL_EOD!AD74</f>
        <v>11.71</v>
      </c>
      <c r="N74">
        <f t="shared" si="6"/>
        <v>37</v>
      </c>
      <c r="O74" s="154">
        <f t="shared" si="7"/>
        <v>0.29999999999999716</v>
      </c>
      <c r="P74">
        <v>14.758702702702703</v>
      </c>
      <c r="Q74">
        <v>8.6999729729729722</v>
      </c>
      <c r="R74">
        <v>0</v>
      </c>
      <c r="S74">
        <v>2.0363783783783784</v>
      </c>
      <c r="T74">
        <v>11.804945945945946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14.64</v>
      </c>
      <c r="J75">
        <f>BYPL_EOD!AC75+BYPL_EOD!AD75</f>
        <v>8.6300000000000008</v>
      </c>
      <c r="K75">
        <f>MES_EOD!AC75+MES_EOD!AD75</f>
        <v>0</v>
      </c>
      <c r="L75">
        <f>NDMC_EOD!AC75+NDMC_EOD!AD75</f>
        <v>2.02</v>
      </c>
      <c r="M75">
        <f>TPDDL_EOD!AC75+TPDDL_EOD!AD75</f>
        <v>11.71</v>
      </c>
      <c r="N75">
        <f t="shared" si="6"/>
        <v>37</v>
      </c>
      <c r="O75" s="154">
        <f t="shared" si="7"/>
        <v>0.60000000000000142</v>
      </c>
      <c r="P75">
        <v>14.877405405405407</v>
      </c>
      <c r="Q75">
        <v>8.7699459459459472</v>
      </c>
      <c r="R75">
        <v>0</v>
      </c>
      <c r="S75">
        <v>2.0527567567567568</v>
      </c>
      <c r="T75">
        <v>11.899891891891894</v>
      </c>
      <c r="U75" s="156">
        <f t="shared" si="8"/>
        <v>37.600000000000009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14.64</v>
      </c>
      <c r="J76">
        <f>BYPL_EOD!AC76+BYPL_EOD!AD76</f>
        <v>8.6300000000000008</v>
      </c>
      <c r="K76">
        <f>MES_EOD!AC76+MES_EOD!AD76</f>
        <v>0</v>
      </c>
      <c r="L76">
        <f>NDMC_EOD!AC76+NDMC_EOD!AD76</f>
        <v>2.02</v>
      </c>
      <c r="M76">
        <f>TPDDL_EOD!AC76+TPDDL_EOD!AD76</f>
        <v>11.71</v>
      </c>
      <c r="N76">
        <f t="shared" si="6"/>
        <v>37</v>
      </c>
      <c r="O76" s="154">
        <f t="shared" si="7"/>
        <v>0.60000000000000142</v>
      </c>
      <c r="P76">
        <v>14.877405405405407</v>
      </c>
      <c r="Q76">
        <v>8.7699459459459472</v>
      </c>
      <c r="R76">
        <v>0</v>
      </c>
      <c r="S76">
        <v>2.0527567567567568</v>
      </c>
      <c r="T76">
        <v>11.899891891891894</v>
      </c>
      <c r="U76" s="156">
        <f t="shared" si="8"/>
        <v>37.600000000000009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14.64</v>
      </c>
      <c r="J77">
        <f>BYPL_EOD!AC77+BYPL_EOD!AD77</f>
        <v>8.6300000000000008</v>
      </c>
      <c r="K77">
        <f>MES_EOD!AC77+MES_EOD!AD77</f>
        <v>0</v>
      </c>
      <c r="L77">
        <f>NDMC_EOD!AC77+NDMC_EOD!AD77</f>
        <v>2.02</v>
      </c>
      <c r="M77">
        <f>TPDDL_EOD!AC77+TPDDL_EOD!AD77</f>
        <v>11.71</v>
      </c>
      <c r="N77">
        <f t="shared" si="6"/>
        <v>37</v>
      </c>
      <c r="O77" s="154">
        <f t="shared" si="7"/>
        <v>0.60000000000000142</v>
      </c>
      <c r="P77">
        <v>14.877405405405407</v>
      </c>
      <c r="Q77">
        <v>8.7699459459459472</v>
      </c>
      <c r="R77">
        <v>0</v>
      </c>
      <c r="S77">
        <v>2.0527567567567568</v>
      </c>
      <c r="T77">
        <v>11.899891891891894</v>
      </c>
      <c r="U77" s="156">
        <f t="shared" si="8"/>
        <v>37.600000000000009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9.93</v>
      </c>
      <c r="J78">
        <f>BYPL_EOD!AC78+BYPL_EOD!AD78</f>
        <v>19.75</v>
      </c>
      <c r="K78">
        <f>MES_EOD!AC78+MES_EOD!AD78</f>
        <v>0</v>
      </c>
      <c r="L78">
        <f>NDMC_EOD!AC78+NDMC_EOD!AD78</f>
        <v>1.37</v>
      </c>
      <c r="M78">
        <f>TPDDL_EOD!AC78+TPDDL_EOD!AD78</f>
        <v>7.94</v>
      </c>
      <c r="N78">
        <f t="shared" si="6"/>
        <v>38.99</v>
      </c>
      <c r="O78" s="154">
        <f t="shared" si="7"/>
        <v>-1.3900000000000006</v>
      </c>
      <c r="P78">
        <v>9.5759938445755317</v>
      </c>
      <c r="Q78">
        <v>19.0459092074891</v>
      </c>
      <c r="R78">
        <v>0</v>
      </c>
      <c r="S78">
        <v>1.3211592716081046</v>
      </c>
      <c r="T78">
        <v>7.6569376763272636</v>
      </c>
      <c r="U78" s="156">
        <f t="shared" si="8"/>
        <v>37.599999999999994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15.67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38.58</v>
      </c>
      <c r="O79" s="154">
        <f t="shared" si="7"/>
        <v>-0.97999999999999687</v>
      </c>
      <c r="P79">
        <v>15.271954380508037</v>
      </c>
      <c r="Q79">
        <v>8.6154484188698817</v>
      </c>
      <c r="R79">
        <v>0</v>
      </c>
      <c r="S79">
        <v>2.0174183514774495</v>
      </c>
      <c r="T79">
        <v>11.695178849144636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15.67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38.58</v>
      </c>
      <c r="O80" s="154">
        <f t="shared" si="7"/>
        <v>-0.97999999999999687</v>
      </c>
      <c r="P80">
        <v>15.271954380508037</v>
      </c>
      <c r="Q80">
        <v>8.6154484188698817</v>
      </c>
      <c r="R80">
        <v>0</v>
      </c>
      <c r="S80">
        <v>2.0174183514774495</v>
      </c>
      <c r="T80">
        <v>11.695178849144636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37.909999999999997</v>
      </c>
      <c r="O81" s="154">
        <f t="shared" si="7"/>
        <v>-0.30999999999999517</v>
      </c>
      <c r="P81">
        <v>14.877341070957533</v>
      </c>
      <c r="Q81">
        <v>8.7677130044843068</v>
      </c>
      <c r="R81">
        <v>0</v>
      </c>
      <c r="S81">
        <v>2.0530730677921394</v>
      </c>
      <c r="T81">
        <v>11.901872856766026</v>
      </c>
      <c r="U81" s="156">
        <f t="shared" si="8"/>
        <v>37.600000000000009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37.909999999999997</v>
      </c>
      <c r="O82" s="154">
        <f t="shared" si="7"/>
        <v>-0.30999999999999517</v>
      </c>
      <c r="P82">
        <v>14.877341070957533</v>
      </c>
      <c r="Q82">
        <v>8.7677130044843068</v>
      </c>
      <c r="R82">
        <v>0</v>
      </c>
      <c r="S82">
        <v>2.0530730677921394</v>
      </c>
      <c r="T82">
        <v>11.901872856766026</v>
      </c>
      <c r="U82" s="156">
        <f t="shared" si="8"/>
        <v>37.600000000000009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37.909999999999997</v>
      </c>
      <c r="O83" s="154">
        <f t="shared" si="7"/>
        <v>-0.30999999999999517</v>
      </c>
      <c r="P83">
        <v>14.877341070957533</v>
      </c>
      <c r="Q83">
        <v>8.7677130044843068</v>
      </c>
      <c r="R83">
        <v>0</v>
      </c>
      <c r="S83">
        <v>2.0530730677921394</v>
      </c>
      <c r="T83">
        <v>11.901872856766026</v>
      </c>
      <c r="U83" s="156">
        <f t="shared" si="8"/>
        <v>37.600000000000009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37.909999999999997</v>
      </c>
      <c r="O84" s="154">
        <f t="shared" si="7"/>
        <v>-0.30999999999999517</v>
      </c>
      <c r="P84">
        <v>14.877341070957533</v>
      </c>
      <c r="Q84">
        <v>8.7677130044843068</v>
      </c>
      <c r="R84">
        <v>0</v>
      </c>
      <c r="S84">
        <v>2.0530730677921394</v>
      </c>
      <c r="T84">
        <v>11.901872856766026</v>
      </c>
      <c r="U84" s="156">
        <f t="shared" si="8"/>
        <v>37.600000000000009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37.909999999999997</v>
      </c>
      <c r="O85" s="154">
        <f t="shared" si="7"/>
        <v>-0.30999999999999517</v>
      </c>
      <c r="P85">
        <v>14.877341070957533</v>
      </c>
      <c r="Q85">
        <v>8.7677130044843068</v>
      </c>
      <c r="R85">
        <v>0</v>
      </c>
      <c r="S85">
        <v>2.0530730677921394</v>
      </c>
      <c r="T85">
        <v>11.901872856766026</v>
      </c>
      <c r="U85" s="156">
        <f t="shared" si="8"/>
        <v>37.600000000000009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37.909999999999997</v>
      </c>
      <c r="O86" s="154">
        <f t="shared" si="7"/>
        <v>-0.30999999999999517</v>
      </c>
      <c r="P86">
        <v>14.877341070957533</v>
      </c>
      <c r="Q86">
        <v>8.7677130044843068</v>
      </c>
      <c r="R86">
        <v>0</v>
      </c>
      <c r="S86">
        <v>2.0530730677921394</v>
      </c>
      <c r="T86">
        <v>11.901872856766026</v>
      </c>
      <c r="U86" s="156">
        <f t="shared" si="8"/>
        <v>37.600000000000009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37.909999999999997</v>
      </c>
      <c r="O87" s="154">
        <f t="shared" si="7"/>
        <v>-0.30999999999999517</v>
      </c>
      <c r="P87">
        <v>14.877341070957533</v>
      </c>
      <c r="Q87">
        <v>8.7677130044843068</v>
      </c>
      <c r="R87">
        <v>0</v>
      </c>
      <c r="S87">
        <v>2.0530730677921394</v>
      </c>
      <c r="T87">
        <v>11.901872856766026</v>
      </c>
      <c r="U87" s="156">
        <f t="shared" si="8"/>
        <v>37.600000000000009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37.909999999999997</v>
      </c>
      <c r="O88" s="154">
        <f t="shared" si="7"/>
        <v>-0.30999999999999517</v>
      </c>
      <c r="P88">
        <v>14.877341070957533</v>
      </c>
      <c r="Q88">
        <v>8.7677130044843068</v>
      </c>
      <c r="R88">
        <v>0</v>
      </c>
      <c r="S88">
        <v>2.0530730677921394</v>
      </c>
      <c r="T88">
        <v>11.901872856766026</v>
      </c>
      <c r="U88" s="156">
        <f t="shared" si="8"/>
        <v>37.600000000000009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37.909999999999997</v>
      </c>
      <c r="O89" s="154">
        <f t="shared" si="7"/>
        <v>-0.30999999999999517</v>
      </c>
      <c r="P89">
        <v>14.877341070957533</v>
      </c>
      <c r="Q89">
        <v>8.7677130044843068</v>
      </c>
      <c r="R89">
        <v>0</v>
      </c>
      <c r="S89">
        <v>2.0530730677921394</v>
      </c>
      <c r="T89">
        <v>11.901872856766026</v>
      </c>
      <c r="U89" s="156">
        <f t="shared" si="8"/>
        <v>37.600000000000009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15.67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38.58</v>
      </c>
      <c r="O90" s="154">
        <f t="shared" si="7"/>
        <v>-0.97999999999999687</v>
      </c>
      <c r="P90">
        <v>15.271954380508037</v>
      </c>
      <c r="Q90">
        <v>8.6154484188698817</v>
      </c>
      <c r="R90">
        <v>0</v>
      </c>
      <c r="S90">
        <v>2.0174183514774495</v>
      </c>
      <c r="T90">
        <v>11.695178849144636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15.67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38.58</v>
      </c>
      <c r="O91" s="154">
        <f t="shared" si="7"/>
        <v>2.0000000000003126E-2</v>
      </c>
      <c r="P91">
        <v>15.678123379989634</v>
      </c>
      <c r="Q91">
        <v>8.8445826853291862</v>
      </c>
      <c r="R91">
        <v>0</v>
      </c>
      <c r="S91">
        <v>2.0710730948678071</v>
      </c>
      <c r="T91">
        <v>12.006220839813375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15.67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38.58</v>
      </c>
      <c r="O92" s="154">
        <f t="shared" si="7"/>
        <v>2.0000000000003126E-2</v>
      </c>
      <c r="P92">
        <v>15.678123379989634</v>
      </c>
      <c r="Q92">
        <v>8.8445826853291862</v>
      </c>
      <c r="R92">
        <v>0</v>
      </c>
      <c r="S92">
        <v>2.0710730948678071</v>
      </c>
      <c r="T92">
        <v>12.006220839813375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15.67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38.58</v>
      </c>
      <c r="O93" s="154">
        <f t="shared" si="7"/>
        <v>2.0000000000003126E-2</v>
      </c>
      <c r="P93">
        <v>15.678123379989634</v>
      </c>
      <c r="Q93">
        <v>8.8445826853291862</v>
      </c>
      <c r="R93">
        <v>0</v>
      </c>
      <c r="S93">
        <v>2.0710730948678071</v>
      </c>
      <c r="T93">
        <v>12.006220839813375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15.67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38.58</v>
      </c>
      <c r="O94" s="154">
        <f t="shared" si="7"/>
        <v>2.0000000000003126E-2</v>
      </c>
      <c r="P94">
        <v>15.678123379989634</v>
      </c>
      <c r="Q94">
        <v>8.8445826853291862</v>
      </c>
      <c r="R94">
        <v>0</v>
      </c>
      <c r="S94">
        <v>2.0710730948678071</v>
      </c>
      <c r="T94">
        <v>12.006220839813375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15.67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38.58</v>
      </c>
      <c r="O95" s="154">
        <f t="shared" si="7"/>
        <v>2.0000000000003126E-2</v>
      </c>
      <c r="P95">
        <v>15.678123379989634</v>
      </c>
      <c r="Q95">
        <v>8.8445826853291862</v>
      </c>
      <c r="R95">
        <v>0</v>
      </c>
      <c r="S95">
        <v>2.0710730948678071</v>
      </c>
      <c r="T95">
        <v>12.006220839813375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10.1</v>
      </c>
      <c r="J96">
        <f>BYPL_EOD!AC96+BYPL_EOD!AD96</f>
        <v>19.420000000000002</v>
      </c>
      <c r="K96">
        <f>MES_EOD!AC96+MES_EOD!AD96</f>
        <v>0</v>
      </c>
      <c r="L96">
        <f>NDMC_EOD!AC96+NDMC_EOD!AD96</f>
        <v>1.39</v>
      </c>
      <c r="M96">
        <f>TPDDL_EOD!AC96+TPDDL_EOD!AD96</f>
        <v>8.08</v>
      </c>
      <c r="N96">
        <f t="shared" si="6"/>
        <v>38.99</v>
      </c>
      <c r="O96" s="154">
        <f t="shared" si="7"/>
        <v>-0.39000000000000057</v>
      </c>
      <c r="P96">
        <v>9.9989740959220317</v>
      </c>
      <c r="Q96">
        <v>19.225750192357015</v>
      </c>
      <c r="R96">
        <v>0</v>
      </c>
      <c r="S96">
        <v>1.3760964349833289</v>
      </c>
      <c r="T96">
        <v>7.9991792767376246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15.67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38.58</v>
      </c>
      <c r="O97" s="154">
        <f t="shared" si="7"/>
        <v>2.0000000000003126E-2</v>
      </c>
      <c r="P97">
        <v>15.678123379989634</v>
      </c>
      <c r="Q97">
        <v>8.8445826853291862</v>
      </c>
      <c r="R97">
        <v>0</v>
      </c>
      <c r="S97">
        <v>2.0710730948678071</v>
      </c>
      <c r="T97">
        <v>12.006220839813375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15.67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38.58</v>
      </c>
      <c r="O98" s="154">
        <f t="shared" si="7"/>
        <v>2.0000000000003126E-2</v>
      </c>
      <c r="P98">
        <v>15.678123379989634</v>
      </c>
      <c r="Q98">
        <v>8.8445826853291862</v>
      </c>
      <c r="R98">
        <v>0</v>
      </c>
      <c r="S98">
        <v>2.0710730948678071</v>
      </c>
      <c r="T98">
        <v>12.006220839813375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0.90644999999999998</v>
      </c>
      <c r="E99" s="156">
        <f t="shared" si="12"/>
        <v>0</v>
      </c>
      <c r="F99" s="156">
        <f t="shared" si="12"/>
        <v>2.016</v>
      </c>
      <c r="G99" s="156">
        <f t="shared" si="12"/>
        <v>0.90644999999999998</v>
      </c>
      <c r="H99" s="156"/>
      <c r="I99" s="156">
        <f t="shared" si="12"/>
        <v>0.35555000000000031</v>
      </c>
      <c r="J99" s="156">
        <f t="shared" si="12"/>
        <v>0.23257000000000008</v>
      </c>
      <c r="K99" s="156">
        <f t="shared" si="12"/>
        <v>0</v>
      </c>
      <c r="L99" s="156">
        <f t="shared" si="12"/>
        <v>4.8034999999999946E-2</v>
      </c>
      <c r="M99" s="156">
        <f t="shared" si="12"/>
        <v>0.27888500000000005</v>
      </c>
      <c r="N99" s="156">
        <f t="shared" si="12"/>
        <v>0.91503999999999952</v>
      </c>
      <c r="O99" s="156">
        <f t="shared" si="12"/>
        <v>-8.5899999999999553E-3</v>
      </c>
      <c r="P99" s="156">
        <f t="shared" si="12"/>
        <v>0.35230943306256818</v>
      </c>
      <c r="Q99" s="156">
        <f t="shared" si="12"/>
        <v>0.23022904534015656</v>
      </c>
      <c r="R99" s="156">
        <f t="shared" si="12"/>
        <v>0</v>
      </c>
      <c r="S99" s="156">
        <f t="shared" si="12"/>
        <v>4.7592306536588122E-2</v>
      </c>
      <c r="T99" s="156">
        <f t="shared" si="12"/>
        <v>0.27631921506068724</v>
      </c>
      <c r="U99" s="156">
        <f t="shared" si="12"/>
        <v>0.90644999999999998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26.42</v>
      </c>
      <c r="Z24">
        <f>BAWANA!BD24+BAWANA!BE24</f>
        <v>32</v>
      </c>
      <c r="AA24">
        <f>BAWANA!X24+BAWANA!Y24</f>
        <v>26.42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26.42</v>
      </c>
      <c r="Z25">
        <f>BAWANA!BD25+BAWANA!BE25</f>
        <v>32</v>
      </c>
      <c r="AA25">
        <f>BAWANA!X25+BAWANA!Y25</f>
        <v>26.42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26.42</v>
      </c>
      <c r="Z26">
        <f>BAWANA!BD26+BAWANA!BE26</f>
        <v>32</v>
      </c>
      <c r="AA26">
        <f>BAWANA!X26+BAWANA!Y26</f>
        <v>26.42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213.59</v>
      </c>
      <c r="E27">
        <f>BAWANA!AM27</f>
        <v>0</v>
      </c>
      <c r="F27">
        <f t="shared" si="4"/>
        <v>256</v>
      </c>
      <c r="G27">
        <f t="shared" si="5"/>
        <v>213.59</v>
      </c>
      <c r="H27" s="154"/>
      <c r="I27">
        <f>BRPL_EOD!AK27+BRPL_EOD!AL27</f>
        <v>75.989999999999995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213.59</v>
      </c>
      <c r="O27" s="154">
        <f t="shared" si="1"/>
        <v>0</v>
      </c>
      <c r="P27">
        <v>75.989999999999995</v>
      </c>
      <c r="Q27">
        <v>45</v>
      </c>
      <c r="R27">
        <v>5</v>
      </c>
      <c r="S27">
        <v>18</v>
      </c>
      <c r="T27">
        <v>69.599999999999994</v>
      </c>
      <c r="U27" s="156">
        <f t="shared" si="2"/>
        <v>213.59</v>
      </c>
      <c r="V27" s="154">
        <f t="shared" si="3"/>
        <v>0</v>
      </c>
      <c r="Y27">
        <f>BAWANA!AW27+BAWANA!AX27</f>
        <v>24.41</v>
      </c>
      <c r="Z27">
        <f>BAWANA!BD27+BAWANA!BE27</f>
        <v>32</v>
      </c>
      <c r="AA27">
        <f>BAWANA!X27+BAWANA!Y27</f>
        <v>24.41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213.59</v>
      </c>
      <c r="E28">
        <f>BAWANA!AM28</f>
        <v>0</v>
      </c>
      <c r="F28">
        <f t="shared" si="4"/>
        <v>256</v>
      </c>
      <c r="G28">
        <f t="shared" si="5"/>
        <v>213.59</v>
      </c>
      <c r="H28" s="154"/>
      <c r="I28">
        <f>BRPL_EOD!AK28+BRPL_EOD!AL28</f>
        <v>75.989999999999995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213.59</v>
      </c>
      <c r="O28" s="154">
        <f t="shared" si="1"/>
        <v>0</v>
      </c>
      <c r="P28">
        <v>75.989999999999995</v>
      </c>
      <c r="Q28">
        <v>45</v>
      </c>
      <c r="R28">
        <v>5</v>
      </c>
      <c r="S28">
        <v>18</v>
      </c>
      <c r="T28">
        <v>69.599999999999994</v>
      </c>
      <c r="U28" s="156">
        <f t="shared" si="2"/>
        <v>213.59</v>
      </c>
      <c r="V28" s="154">
        <f t="shared" si="3"/>
        <v>0</v>
      </c>
      <c r="Y28">
        <f>BAWANA!AW28+BAWANA!AX28</f>
        <v>24.41</v>
      </c>
      <c r="Z28">
        <f>BAWANA!BD28+BAWANA!BE28</f>
        <v>32</v>
      </c>
      <c r="AA28">
        <f>BAWANA!X28+BAWANA!Y28</f>
        <v>24.41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213.59</v>
      </c>
      <c r="E29">
        <f>BAWANA!AM29</f>
        <v>0</v>
      </c>
      <c r="F29">
        <f t="shared" si="4"/>
        <v>256</v>
      </c>
      <c r="G29">
        <f t="shared" si="5"/>
        <v>213.59</v>
      </c>
      <c r="H29" s="154"/>
      <c r="I29">
        <f>BRPL_EOD!AK29+BRPL_EOD!AL29</f>
        <v>75.989999999999995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213.59</v>
      </c>
      <c r="O29" s="154">
        <f t="shared" si="1"/>
        <v>0</v>
      </c>
      <c r="P29">
        <v>75.989999999999995</v>
      </c>
      <c r="Q29">
        <v>45</v>
      </c>
      <c r="R29">
        <v>5</v>
      </c>
      <c r="S29">
        <v>18</v>
      </c>
      <c r="T29">
        <v>69.599999999999994</v>
      </c>
      <c r="U29" s="156">
        <f t="shared" si="2"/>
        <v>213.59</v>
      </c>
      <c r="V29" s="154">
        <f t="shared" si="3"/>
        <v>0</v>
      </c>
      <c r="Y29">
        <f>BAWANA!AW29+BAWANA!AX29</f>
        <v>24.41</v>
      </c>
      <c r="Z29">
        <f>BAWANA!BD29+BAWANA!BE29</f>
        <v>32</v>
      </c>
      <c r="AA29">
        <f>BAWANA!X29+BAWANA!Y29</f>
        <v>24.41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213.59</v>
      </c>
      <c r="E30">
        <f>BAWANA!AM30</f>
        <v>0</v>
      </c>
      <c r="F30">
        <f t="shared" si="4"/>
        <v>256</v>
      </c>
      <c r="G30">
        <f t="shared" si="5"/>
        <v>213.59</v>
      </c>
      <c r="H30" s="154"/>
      <c r="I30">
        <f>BRPL_EOD!AK30+BRPL_EOD!AL30</f>
        <v>75.989999999999995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213.59</v>
      </c>
      <c r="O30" s="154">
        <f t="shared" si="1"/>
        <v>0</v>
      </c>
      <c r="P30">
        <v>75.989999999999995</v>
      </c>
      <c r="Q30">
        <v>45</v>
      </c>
      <c r="R30">
        <v>5</v>
      </c>
      <c r="S30">
        <v>18</v>
      </c>
      <c r="T30">
        <v>69.599999999999994</v>
      </c>
      <c r="U30" s="156">
        <f t="shared" si="2"/>
        <v>213.59</v>
      </c>
      <c r="V30" s="154">
        <f t="shared" si="3"/>
        <v>0</v>
      </c>
      <c r="Y30">
        <f>BAWANA!AW30+BAWANA!AX30</f>
        <v>24.41</v>
      </c>
      <c r="Z30">
        <f>BAWANA!BD30+BAWANA!BE30</f>
        <v>32</v>
      </c>
      <c r="AA30">
        <f>BAWANA!X30+BAWANA!Y30</f>
        <v>24.41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213.59</v>
      </c>
      <c r="E31">
        <f>BAWANA!AM31</f>
        <v>0</v>
      </c>
      <c r="F31">
        <f t="shared" si="4"/>
        <v>256</v>
      </c>
      <c r="G31">
        <f t="shared" si="5"/>
        <v>213.59</v>
      </c>
      <c r="H31" s="154"/>
      <c r="I31">
        <f>BRPL_EOD!AK31+BRPL_EOD!AL31</f>
        <v>75.989999999999995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213.59</v>
      </c>
      <c r="O31" s="154">
        <f t="shared" si="1"/>
        <v>0</v>
      </c>
      <c r="P31">
        <v>75.989999999999995</v>
      </c>
      <c r="Q31">
        <v>45</v>
      </c>
      <c r="R31">
        <v>5</v>
      </c>
      <c r="S31">
        <v>18</v>
      </c>
      <c r="T31">
        <v>69.599999999999994</v>
      </c>
      <c r="U31" s="156">
        <f t="shared" si="2"/>
        <v>213.59</v>
      </c>
      <c r="V31" s="154">
        <f t="shared" si="3"/>
        <v>0</v>
      </c>
      <c r="Y31">
        <f>BAWANA!AW31+BAWANA!AX31</f>
        <v>24.41</v>
      </c>
      <c r="Z31">
        <f>BAWANA!BD31+BAWANA!BE31</f>
        <v>32</v>
      </c>
      <c r="AA31">
        <f>BAWANA!X31+BAWANA!Y31</f>
        <v>24.41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213.59</v>
      </c>
      <c r="E32">
        <f>BAWANA!AM32</f>
        <v>0</v>
      </c>
      <c r="F32">
        <f t="shared" si="4"/>
        <v>256</v>
      </c>
      <c r="G32">
        <f t="shared" si="5"/>
        <v>213.59</v>
      </c>
      <c r="H32" s="154"/>
      <c r="I32">
        <f>BRPL_EOD!AK32+BRPL_EOD!AL32</f>
        <v>75.989999999999995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213.59</v>
      </c>
      <c r="O32" s="154">
        <f t="shared" si="1"/>
        <v>0</v>
      </c>
      <c r="P32">
        <v>75.989999999999995</v>
      </c>
      <c r="Q32">
        <v>45</v>
      </c>
      <c r="R32">
        <v>5</v>
      </c>
      <c r="S32">
        <v>18</v>
      </c>
      <c r="T32">
        <v>69.599999999999994</v>
      </c>
      <c r="U32" s="156">
        <f t="shared" si="2"/>
        <v>213.59</v>
      </c>
      <c r="V32" s="154">
        <f t="shared" si="3"/>
        <v>0</v>
      </c>
      <c r="Y32">
        <f>BAWANA!AW32+BAWANA!AX32</f>
        <v>24.41</v>
      </c>
      <c r="Z32">
        <f>BAWANA!BD32+BAWANA!BE32</f>
        <v>32</v>
      </c>
      <c r="AA32">
        <f>BAWANA!X32+BAWANA!Y32</f>
        <v>24.41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247.21600000000001</v>
      </c>
      <c r="E33">
        <f>BAWANA!AM33</f>
        <v>0</v>
      </c>
      <c r="F33">
        <f t="shared" si="4"/>
        <v>256</v>
      </c>
      <c r="G33">
        <f t="shared" si="5"/>
        <v>247.21600000000001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247.22</v>
      </c>
      <c r="O33" s="154">
        <f t="shared" si="1"/>
        <v>-3.9999999999906777E-3</v>
      </c>
      <c r="P33">
        <v>99.618388156298039</v>
      </c>
      <c r="Q33">
        <v>54.99911010436049</v>
      </c>
      <c r="R33">
        <v>4.9999191003964079</v>
      </c>
      <c r="S33">
        <v>17.999708761427069</v>
      </c>
      <c r="T33">
        <v>69.598873877518002</v>
      </c>
      <c r="U33" s="156">
        <f t="shared" si="2"/>
        <v>247.21599999999998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247.21600000000001</v>
      </c>
      <c r="E34">
        <f>BAWANA!AM34</f>
        <v>0</v>
      </c>
      <c r="F34">
        <f t="shared" si="4"/>
        <v>256</v>
      </c>
      <c r="G34">
        <f t="shared" si="5"/>
        <v>247.21600000000001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247.22</v>
      </c>
      <c r="O34" s="154">
        <f t="shared" si="1"/>
        <v>-3.9999999999906777E-3</v>
      </c>
      <c r="P34">
        <v>99.618388156298039</v>
      </c>
      <c r="Q34">
        <v>54.99911010436049</v>
      </c>
      <c r="R34">
        <v>4.9999191003964079</v>
      </c>
      <c r="S34">
        <v>17.999708761427069</v>
      </c>
      <c r="T34">
        <v>69.598873877518002</v>
      </c>
      <c r="U34" s="156">
        <f t="shared" si="2"/>
        <v>247.21599999999998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247.21600000000001</v>
      </c>
      <c r="E35">
        <f>BAWANA!AM35</f>
        <v>0</v>
      </c>
      <c r="F35">
        <f t="shared" si="4"/>
        <v>256</v>
      </c>
      <c r="G35">
        <f t="shared" si="5"/>
        <v>247.21600000000001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247.22</v>
      </c>
      <c r="O35" s="154">
        <f t="shared" si="1"/>
        <v>-3.9999999999906777E-3</v>
      </c>
      <c r="P35">
        <v>99.618388156298039</v>
      </c>
      <c r="Q35">
        <v>54.99911010436049</v>
      </c>
      <c r="R35">
        <v>4.9999191003964079</v>
      </c>
      <c r="S35">
        <v>17.999708761427069</v>
      </c>
      <c r="T35">
        <v>69.598873877518002</v>
      </c>
      <c r="U35" s="156">
        <f t="shared" si="2"/>
        <v>247.21599999999998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247.21600000000001</v>
      </c>
      <c r="E36">
        <f>BAWANA!AM36</f>
        <v>0</v>
      </c>
      <c r="F36">
        <f t="shared" si="4"/>
        <v>256</v>
      </c>
      <c r="G36">
        <f t="shared" si="5"/>
        <v>247.21600000000001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247.22</v>
      </c>
      <c r="O36" s="154">
        <f t="shared" si="1"/>
        <v>-3.9999999999906777E-3</v>
      </c>
      <c r="P36">
        <v>99.618388156298039</v>
      </c>
      <c r="Q36">
        <v>54.99911010436049</v>
      </c>
      <c r="R36">
        <v>4.9999191003964079</v>
      </c>
      <c r="S36">
        <v>17.999708761427069</v>
      </c>
      <c r="T36">
        <v>69.598873877518002</v>
      </c>
      <c r="U36" s="156">
        <f t="shared" si="2"/>
        <v>247.21599999999998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247.21600000000001</v>
      </c>
      <c r="E37">
        <f>BAWANA!AM37</f>
        <v>0</v>
      </c>
      <c r="F37">
        <f t="shared" si="4"/>
        <v>256</v>
      </c>
      <c r="G37">
        <f t="shared" si="5"/>
        <v>247.21600000000001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247.22</v>
      </c>
      <c r="O37" s="154">
        <f t="shared" si="1"/>
        <v>-3.9999999999906777E-3</v>
      </c>
      <c r="P37">
        <v>99.618388156298039</v>
      </c>
      <c r="Q37">
        <v>54.99911010436049</v>
      </c>
      <c r="R37">
        <v>4.9999191003964079</v>
      </c>
      <c r="S37">
        <v>17.999708761427069</v>
      </c>
      <c r="T37">
        <v>69.598873877518002</v>
      </c>
      <c r="U37" s="156">
        <f t="shared" si="2"/>
        <v>247.21599999999998</v>
      </c>
      <c r="V37" s="154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247.21600000000001</v>
      </c>
      <c r="E38">
        <f>BAWANA!AM38</f>
        <v>0</v>
      </c>
      <c r="F38">
        <f t="shared" si="4"/>
        <v>256</v>
      </c>
      <c r="G38">
        <f t="shared" si="5"/>
        <v>247.21600000000001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247.22</v>
      </c>
      <c r="O38" s="154">
        <f t="shared" si="1"/>
        <v>-3.9999999999906777E-3</v>
      </c>
      <c r="P38">
        <v>99.618388156298039</v>
      </c>
      <c r="Q38">
        <v>54.99911010436049</v>
      </c>
      <c r="R38">
        <v>4.9999191003964079</v>
      </c>
      <c r="S38">
        <v>17.999708761427069</v>
      </c>
      <c r="T38">
        <v>69.598873877518002</v>
      </c>
      <c r="U38" s="156">
        <f t="shared" si="2"/>
        <v>247.21599999999998</v>
      </c>
      <c r="V38" s="154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247.21600000000001</v>
      </c>
      <c r="E39">
        <f>BAWANA!AM39</f>
        <v>0</v>
      </c>
      <c r="F39">
        <f t="shared" si="4"/>
        <v>256</v>
      </c>
      <c r="G39">
        <f t="shared" si="5"/>
        <v>247.21600000000001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247.22</v>
      </c>
      <c r="O39" s="154">
        <f t="shared" si="1"/>
        <v>-3.9999999999906777E-3</v>
      </c>
      <c r="P39">
        <v>99.618388156298039</v>
      </c>
      <c r="Q39">
        <v>54.99911010436049</v>
      </c>
      <c r="R39">
        <v>4.9999191003964079</v>
      </c>
      <c r="S39">
        <v>17.999708761427069</v>
      </c>
      <c r="T39">
        <v>69.598873877518002</v>
      </c>
      <c r="U39" s="156">
        <f t="shared" si="2"/>
        <v>247.21599999999998</v>
      </c>
      <c r="V39" s="154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247.21600000000001</v>
      </c>
      <c r="E40">
        <f>BAWANA!AM40</f>
        <v>0</v>
      </c>
      <c r="F40">
        <f t="shared" si="4"/>
        <v>256</v>
      </c>
      <c r="G40">
        <f t="shared" si="5"/>
        <v>247.21600000000001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247.22</v>
      </c>
      <c r="O40" s="154">
        <f t="shared" si="1"/>
        <v>-3.9999999999906777E-3</v>
      </c>
      <c r="P40">
        <v>99.618388156298039</v>
      </c>
      <c r="Q40">
        <v>54.99911010436049</v>
      </c>
      <c r="R40">
        <v>4.9999191003964079</v>
      </c>
      <c r="S40">
        <v>17.999708761427069</v>
      </c>
      <c r="T40">
        <v>69.598873877518002</v>
      </c>
      <c r="U40" s="156">
        <f t="shared" si="2"/>
        <v>247.21599999999998</v>
      </c>
      <c r="V40" s="154">
        <f t="shared" si="3"/>
        <v>0</v>
      </c>
      <c r="Y40">
        <f>BAWANA!AW40+BAWANA!AX40</f>
        <v>0</v>
      </c>
      <c r="Z40">
        <f>BAWANA!BD40+BAWANA!BE40</f>
        <v>32</v>
      </c>
      <c r="AA40">
        <f>BAWANA!X40+BAWANA!Y40</f>
        <v>0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247.21600000000001</v>
      </c>
      <c r="E41">
        <f>BAWANA!AM41</f>
        <v>0</v>
      </c>
      <c r="F41">
        <f t="shared" si="4"/>
        <v>256</v>
      </c>
      <c r="G41">
        <f t="shared" si="5"/>
        <v>247.21600000000001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247.22</v>
      </c>
      <c r="O41" s="154">
        <f t="shared" si="1"/>
        <v>-3.9999999999906777E-3</v>
      </c>
      <c r="P41">
        <v>99.618388156298039</v>
      </c>
      <c r="Q41">
        <v>54.99911010436049</v>
      </c>
      <c r="R41">
        <v>4.9999191003964079</v>
      </c>
      <c r="S41">
        <v>17.999708761427069</v>
      </c>
      <c r="T41">
        <v>69.598873877518002</v>
      </c>
      <c r="U41" s="156">
        <f t="shared" si="2"/>
        <v>247.21599999999998</v>
      </c>
      <c r="V41" s="154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247.21600000000001</v>
      </c>
      <c r="E42">
        <f>BAWANA!AM42</f>
        <v>0</v>
      </c>
      <c r="F42">
        <f t="shared" si="4"/>
        <v>256</v>
      </c>
      <c r="G42">
        <f t="shared" si="5"/>
        <v>247.21600000000001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247.22</v>
      </c>
      <c r="O42" s="154">
        <f t="shared" si="1"/>
        <v>-3.9999999999906777E-3</v>
      </c>
      <c r="P42">
        <v>99.618388156298039</v>
      </c>
      <c r="Q42">
        <v>54.99911010436049</v>
      </c>
      <c r="R42">
        <v>4.9999191003964079</v>
      </c>
      <c r="S42">
        <v>17.999708761427069</v>
      </c>
      <c r="T42">
        <v>69.598873877518002</v>
      </c>
      <c r="U42" s="156">
        <f t="shared" si="2"/>
        <v>247.21599999999998</v>
      </c>
      <c r="V42" s="154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247.21600000000001</v>
      </c>
      <c r="E43">
        <f>BAWANA!AM43</f>
        <v>0</v>
      </c>
      <c r="F43">
        <f t="shared" si="4"/>
        <v>256</v>
      </c>
      <c r="G43">
        <f t="shared" si="5"/>
        <v>247.21600000000001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247.22</v>
      </c>
      <c r="O43" s="154">
        <f t="shared" si="1"/>
        <v>-3.9999999999906777E-3</v>
      </c>
      <c r="P43">
        <v>99.618388156298039</v>
      </c>
      <c r="Q43">
        <v>54.99911010436049</v>
      </c>
      <c r="R43">
        <v>4.9999191003964079</v>
      </c>
      <c r="S43">
        <v>17.999708761427069</v>
      </c>
      <c r="T43">
        <v>69.598873877518002</v>
      </c>
      <c r="U43" s="156">
        <f t="shared" si="2"/>
        <v>247.21599999999998</v>
      </c>
      <c r="V43" s="154">
        <f t="shared" si="3"/>
        <v>0</v>
      </c>
      <c r="Y43">
        <f>BAWANA!AW43+BAWANA!AX43</f>
        <v>0</v>
      </c>
      <c r="Z43">
        <f>BAWANA!BD43+BAWANA!BE43</f>
        <v>32</v>
      </c>
      <c r="AA43">
        <f>BAWANA!X43+BAWANA!Y43</f>
        <v>0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247.21600000000001</v>
      </c>
      <c r="E44">
        <f>BAWANA!AM44</f>
        <v>0</v>
      </c>
      <c r="F44">
        <f t="shared" si="4"/>
        <v>256</v>
      </c>
      <c r="G44">
        <f t="shared" si="5"/>
        <v>247.21600000000001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247.22</v>
      </c>
      <c r="O44" s="154">
        <f t="shared" si="1"/>
        <v>-3.9999999999906777E-3</v>
      </c>
      <c r="P44">
        <v>99.618388156298039</v>
      </c>
      <c r="Q44">
        <v>54.99911010436049</v>
      </c>
      <c r="R44">
        <v>4.9999191003964079</v>
      </c>
      <c r="S44">
        <v>17.999708761427069</v>
      </c>
      <c r="T44">
        <v>69.598873877518002</v>
      </c>
      <c r="U44" s="156">
        <f t="shared" si="2"/>
        <v>247.21599999999998</v>
      </c>
      <c r="V44" s="154">
        <f t="shared" si="3"/>
        <v>0</v>
      </c>
      <c r="Y44">
        <f>BAWANA!AW44+BAWANA!AX44</f>
        <v>0</v>
      </c>
      <c r="Z44">
        <f>BAWANA!BD44+BAWANA!BE44</f>
        <v>32</v>
      </c>
      <c r="AA44">
        <f>BAWANA!X44+BAWANA!Y44</f>
        <v>0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247.21600000000001</v>
      </c>
      <c r="E45">
        <f>BAWANA!AM45</f>
        <v>0</v>
      </c>
      <c r="F45">
        <f t="shared" si="4"/>
        <v>256</v>
      </c>
      <c r="G45">
        <f t="shared" si="5"/>
        <v>247.21600000000001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247.22</v>
      </c>
      <c r="O45" s="154">
        <f t="shared" si="1"/>
        <v>-3.9999999999906777E-3</v>
      </c>
      <c r="P45">
        <v>99.618388156298039</v>
      </c>
      <c r="Q45">
        <v>54.99911010436049</v>
      </c>
      <c r="R45">
        <v>4.9999191003964079</v>
      </c>
      <c r="S45">
        <v>17.999708761427069</v>
      </c>
      <c r="T45">
        <v>69.598873877518002</v>
      </c>
      <c r="U45" s="156">
        <f t="shared" si="2"/>
        <v>247.21599999999998</v>
      </c>
      <c r="V45" s="154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237.22000000000003</v>
      </c>
      <c r="E46">
        <f>BAWANA!AM46</f>
        <v>0</v>
      </c>
      <c r="F46">
        <f t="shared" si="4"/>
        <v>256</v>
      </c>
      <c r="G46">
        <f t="shared" si="5"/>
        <v>237.22000000000003</v>
      </c>
      <c r="H46" s="154"/>
      <c r="I46">
        <f>BRPL_EOD!AK46+BRPL_EOD!AL46</f>
        <v>99.62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237.22</v>
      </c>
      <c r="O46" s="154">
        <f t="shared" si="1"/>
        <v>0</v>
      </c>
      <c r="P46">
        <v>99.620000000000019</v>
      </c>
      <c r="Q46">
        <v>45.000000000000007</v>
      </c>
      <c r="R46">
        <v>5.0000000000000009</v>
      </c>
      <c r="S46">
        <v>18.000000000000004</v>
      </c>
      <c r="T46">
        <v>69.600000000000009</v>
      </c>
      <c r="U46" s="156">
        <f t="shared" si="2"/>
        <v>237.22000000000003</v>
      </c>
      <c r="V46" s="154">
        <f t="shared" si="3"/>
        <v>0</v>
      </c>
      <c r="Y46">
        <f>BAWANA!AW46+BAWANA!AX46</f>
        <v>0.78</v>
      </c>
      <c r="Z46">
        <f>BAWANA!BD46+BAWANA!BE46</f>
        <v>32</v>
      </c>
      <c r="AA46">
        <f>BAWANA!X46+BAWANA!Y46</f>
        <v>0.78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237.22000000000003</v>
      </c>
      <c r="E47">
        <f>BAWANA!AM47</f>
        <v>0</v>
      </c>
      <c r="F47">
        <f t="shared" si="4"/>
        <v>256</v>
      </c>
      <c r="G47">
        <f t="shared" si="5"/>
        <v>237.22000000000003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237.22</v>
      </c>
      <c r="O47" s="154">
        <f t="shared" si="1"/>
        <v>0</v>
      </c>
      <c r="P47">
        <v>99.620000000000019</v>
      </c>
      <c r="Q47">
        <v>45.000000000000007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237.22000000000003</v>
      </c>
      <c r="V47" s="154">
        <f t="shared" si="3"/>
        <v>0</v>
      </c>
      <c r="Y47">
        <f>BAWANA!AW47+BAWANA!AX47</f>
        <v>0.78</v>
      </c>
      <c r="Z47">
        <f>BAWANA!BD47+BAWANA!BE47</f>
        <v>32</v>
      </c>
      <c r="AA47">
        <f>BAWANA!X47+BAWANA!Y47</f>
        <v>0.78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237.22000000000003</v>
      </c>
      <c r="E48">
        <f>BAWANA!AM48</f>
        <v>0</v>
      </c>
      <c r="F48">
        <f t="shared" si="4"/>
        <v>256</v>
      </c>
      <c r="G48">
        <f t="shared" si="5"/>
        <v>237.22000000000003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237.22</v>
      </c>
      <c r="O48" s="154">
        <f t="shared" si="1"/>
        <v>0</v>
      </c>
      <c r="P48">
        <v>99.620000000000019</v>
      </c>
      <c r="Q48">
        <v>45.000000000000007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237.22000000000003</v>
      </c>
      <c r="V48" s="154">
        <f t="shared" si="3"/>
        <v>0</v>
      </c>
      <c r="Y48">
        <f>BAWANA!AW48+BAWANA!AX48</f>
        <v>0.78</v>
      </c>
      <c r="Z48">
        <f>BAWANA!BD48+BAWANA!BE48</f>
        <v>32</v>
      </c>
      <c r="AA48">
        <f>BAWANA!X48+BAWANA!Y48</f>
        <v>0.78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213.59</v>
      </c>
      <c r="E49">
        <f>BAWANA!AM49</f>
        <v>0</v>
      </c>
      <c r="F49">
        <f t="shared" si="4"/>
        <v>256</v>
      </c>
      <c r="G49">
        <f t="shared" si="5"/>
        <v>213.59</v>
      </c>
      <c r="H49" s="154"/>
      <c r="I49">
        <f>BRPL_EOD!AK49+BRPL_EOD!AL49</f>
        <v>75.989999999999995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213.59</v>
      </c>
      <c r="O49" s="154">
        <f t="shared" si="1"/>
        <v>0</v>
      </c>
      <c r="P49">
        <v>75.989999999999995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213.59</v>
      </c>
      <c r="V49" s="154">
        <f t="shared" si="3"/>
        <v>0</v>
      </c>
      <c r="Y49">
        <f>BAWANA!AW49+BAWANA!AX49</f>
        <v>24.41</v>
      </c>
      <c r="Z49">
        <f>BAWANA!BD49+BAWANA!BE49</f>
        <v>32</v>
      </c>
      <c r="AA49">
        <f>BAWANA!X49+BAWANA!Y49</f>
        <v>24.41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213.59</v>
      </c>
      <c r="E50">
        <f>BAWANA!AM50</f>
        <v>0</v>
      </c>
      <c r="F50">
        <f t="shared" si="4"/>
        <v>256</v>
      </c>
      <c r="G50">
        <f t="shared" si="5"/>
        <v>213.59</v>
      </c>
      <c r="H50" s="154"/>
      <c r="I50">
        <f>BRPL_EOD!AK50+BRPL_EOD!AL50</f>
        <v>75.989999999999995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213.59</v>
      </c>
      <c r="O50" s="154">
        <f t="shared" si="1"/>
        <v>0</v>
      </c>
      <c r="P50">
        <v>75.989999999999995</v>
      </c>
      <c r="Q50">
        <v>45</v>
      </c>
      <c r="R50">
        <v>5</v>
      </c>
      <c r="S50">
        <v>18</v>
      </c>
      <c r="T50">
        <v>69.599999999999994</v>
      </c>
      <c r="U50" s="156">
        <f t="shared" si="2"/>
        <v>213.59</v>
      </c>
      <c r="V50" s="154">
        <f t="shared" si="3"/>
        <v>0</v>
      </c>
      <c r="Y50">
        <f>BAWANA!AW50+BAWANA!AX50</f>
        <v>24.41</v>
      </c>
      <c r="Z50">
        <f>BAWANA!BD50+BAWANA!BE50</f>
        <v>32</v>
      </c>
      <c r="AA50">
        <f>BAWANA!X50+BAWANA!Y50</f>
        <v>24.41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213.59</v>
      </c>
      <c r="E51">
        <f>BAWANA!AM51</f>
        <v>0</v>
      </c>
      <c r="F51">
        <f t="shared" si="4"/>
        <v>256</v>
      </c>
      <c r="G51">
        <f t="shared" si="5"/>
        <v>213.59</v>
      </c>
      <c r="H51" s="154"/>
      <c r="I51">
        <f>BRPL_EOD!AK51+BRPL_EOD!AL51</f>
        <v>75.989999999999995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213.59</v>
      </c>
      <c r="O51" s="154">
        <f t="shared" si="1"/>
        <v>0</v>
      </c>
      <c r="P51">
        <v>75.989999999999995</v>
      </c>
      <c r="Q51">
        <v>45</v>
      </c>
      <c r="R51">
        <v>5</v>
      </c>
      <c r="S51">
        <v>18</v>
      </c>
      <c r="T51">
        <v>69.599999999999994</v>
      </c>
      <c r="U51" s="156">
        <f t="shared" si="2"/>
        <v>213.59</v>
      </c>
      <c r="V51" s="154">
        <f t="shared" si="3"/>
        <v>0</v>
      </c>
      <c r="Y51">
        <f>BAWANA!AW51+BAWANA!AX51</f>
        <v>24.41</v>
      </c>
      <c r="Z51">
        <f>BAWANA!BD51+BAWANA!BE51</f>
        <v>32</v>
      </c>
      <c r="AA51">
        <f>BAWANA!X51+BAWANA!Y51</f>
        <v>24.41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213.59</v>
      </c>
      <c r="E52">
        <f>BAWANA!AM52</f>
        <v>0</v>
      </c>
      <c r="F52">
        <f t="shared" si="4"/>
        <v>256</v>
      </c>
      <c r="G52">
        <f t="shared" si="5"/>
        <v>213.59</v>
      </c>
      <c r="H52" s="154"/>
      <c r="I52">
        <f>BRPL_EOD!AK52+BRPL_EOD!AL52</f>
        <v>75.989999999999995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213.59</v>
      </c>
      <c r="O52" s="154">
        <f t="shared" si="1"/>
        <v>0</v>
      </c>
      <c r="P52">
        <v>75.989999999999995</v>
      </c>
      <c r="Q52">
        <v>45</v>
      </c>
      <c r="R52">
        <v>5</v>
      </c>
      <c r="S52">
        <v>18</v>
      </c>
      <c r="T52">
        <v>69.599999999999994</v>
      </c>
      <c r="U52" s="156">
        <f t="shared" si="2"/>
        <v>213.59</v>
      </c>
      <c r="V52" s="154">
        <f t="shared" si="3"/>
        <v>0</v>
      </c>
      <c r="Y52">
        <f>BAWANA!AW52+BAWANA!AX52</f>
        <v>24.41</v>
      </c>
      <c r="Z52">
        <f>BAWANA!BD52+BAWANA!BE52</f>
        <v>32</v>
      </c>
      <c r="AA52">
        <f>BAWANA!X52+BAWANA!Y52</f>
        <v>24.41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218.86</v>
      </c>
      <c r="E53">
        <f>BAWANA!AM53</f>
        <v>0</v>
      </c>
      <c r="F53">
        <f t="shared" si="4"/>
        <v>256</v>
      </c>
      <c r="G53">
        <f t="shared" si="5"/>
        <v>218.86</v>
      </c>
      <c r="H53" s="154"/>
      <c r="I53">
        <f>BRPL_EOD!AK53+BRPL_EOD!AL53</f>
        <v>79.59</v>
      </c>
      <c r="J53">
        <f>BYPL_EOD!AK53+BYPL_EOD!AL53</f>
        <v>46.02</v>
      </c>
      <c r="K53">
        <f>MES_EOD!AK53+MES_EOD!AL53</f>
        <v>5</v>
      </c>
      <c r="L53">
        <f>NDMC_EOD!AK53+NDMC_EOD!AL53</f>
        <v>18.66</v>
      </c>
      <c r="M53">
        <f>TPDDL_EOD!AK53+TPDDL_EOD!AL53</f>
        <v>69.599999999999994</v>
      </c>
      <c r="N53">
        <f t="shared" si="0"/>
        <v>218.87</v>
      </c>
      <c r="O53" s="154">
        <f t="shared" si="1"/>
        <v>-9.9999999999909051E-3</v>
      </c>
      <c r="P53">
        <v>79.586363594827986</v>
      </c>
      <c r="Q53">
        <v>46.01789738200759</v>
      </c>
      <c r="R53">
        <v>4.9997715538904375</v>
      </c>
      <c r="S53">
        <v>18.659147439119113</v>
      </c>
      <c r="T53">
        <v>69.596820030154888</v>
      </c>
      <c r="U53" s="156">
        <f t="shared" si="2"/>
        <v>218.86</v>
      </c>
      <c r="V53" s="154">
        <f t="shared" si="3"/>
        <v>0</v>
      </c>
      <c r="Y53">
        <f>BAWANA!AW53+BAWANA!AX53</f>
        <v>25.57</v>
      </c>
      <c r="Z53">
        <f>BAWANA!BD53+BAWANA!BE53</f>
        <v>25.57</v>
      </c>
      <c r="AA53">
        <f>BAWANA!X53+BAWANA!Y53</f>
        <v>25.57</v>
      </c>
      <c r="AB53">
        <f>BAWANA!AE53+BAWANA!AF53</f>
        <v>25.57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218.86</v>
      </c>
      <c r="E54">
        <f>BAWANA!AM54</f>
        <v>0</v>
      </c>
      <c r="F54">
        <f t="shared" si="4"/>
        <v>256</v>
      </c>
      <c r="G54">
        <f t="shared" si="5"/>
        <v>218.86</v>
      </c>
      <c r="H54" s="154"/>
      <c r="I54">
        <f>BRPL_EOD!AK54+BRPL_EOD!AL54</f>
        <v>79.59</v>
      </c>
      <c r="J54">
        <f>BYPL_EOD!AK54+BYPL_EOD!AL54</f>
        <v>46.02</v>
      </c>
      <c r="K54">
        <f>MES_EOD!AK54+MES_EOD!AL54</f>
        <v>5</v>
      </c>
      <c r="L54">
        <f>NDMC_EOD!AK54+NDMC_EOD!AL54</f>
        <v>18.66</v>
      </c>
      <c r="M54">
        <f>TPDDL_EOD!AK54+TPDDL_EOD!AL54</f>
        <v>69.599999999999994</v>
      </c>
      <c r="N54">
        <f t="shared" si="0"/>
        <v>218.87</v>
      </c>
      <c r="O54" s="154">
        <f t="shared" si="1"/>
        <v>-9.9999999999909051E-3</v>
      </c>
      <c r="P54">
        <v>79.586363594827986</v>
      </c>
      <c r="Q54">
        <v>46.01789738200759</v>
      </c>
      <c r="R54">
        <v>4.9997715538904375</v>
      </c>
      <c r="S54">
        <v>18.659147439119113</v>
      </c>
      <c r="T54">
        <v>69.596820030154888</v>
      </c>
      <c r="U54" s="156">
        <f t="shared" si="2"/>
        <v>218.86</v>
      </c>
      <c r="V54" s="154">
        <f t="shared" si="3"/>
        <v>0</v>
      </c>
      <c r="Y54">
        <f>BAWANA!AW54+BAWANA!AX54</f>
        <v>25.57</v>
      </c>
      <c r="Z54">
        <f>BAWANA!BD54+BAWANA!BE54</f>
        <v>25.57</v>
      </c>
      <c r="AA54">
        <f>BAWANA!X54+BAWANA!Y54</f>
        <v>25.57</v>
      </c>
      <c r="AB54">
        <f>BAWANA!AE54+BAWANA!AF54</f>
        <v>25.57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218.86</v>
      </c>
      <c r="E55">
        <f>BAWANA!AM55</f>
        <v>0</v>
      </c>
      <c r="F55">
        <f t="shared" si="4"/>
        <v>256</v>
      </c>
      <c r="G55">
        <f t="shared" si="5"/>
        <v>218.86</v>
      </c>
      <c r="H55" s="154"/>
      <c r="I55">
        <f>BRPL_EOD!AK55+BRPL_EOD!AL55</f>
        <v>79.59</v>
      </c>
      <c r="J55">
        <f>BYPL_EOD!AK55+BYPL_EOD!AL55</f>
        <v>46.02</v>
      </c>
      <c r="K55">
        <f>MES_EOD!AK55+MES_EOD!AL55</f>
        <v>5</v>
      </c>
      <c r="L55">
        <f>NDMC_EOD!AK55+NDMC_EOD!AL55</f>
        <v>18.66</v>
      </c>
      <c r="M55">
        <f>TPDDL_EOD!AK55+TPDDL_EOD!AL55</f>
        <v>69.599999999999994</v>
      </c>
      <c r="N55">
        <f t="shared" si="0"/>
        <v>218.87</v>
      </c>
      <c r="O55" s="154">
        <f t="shared" si="1"/>
        <v>-9.9999999999909051E-3</v>
      </c>
      <c r="P55">
        <v>79.586363594827986</v>
      </c>
      <c r="Q55">
        <v>46.01789738200759</v>
      </c>
      <c r="R55">
        <v>4.9997715538904375</v>
      </c>
      <c r="S55">
        <v>18.659147439119113</v>
      </c>
      <c r="T55">
        <v>69.596820030154888</v>
      </c>
      <c r="U55" s="156">
        <f t="shared" si="2"/>
        <v>218.86</v>
      </c>
      <c r="V55" s="154">
        <f t="shared" si="3"/>
        <v>0</v>
      </c>
      <c r="Y55">
        <f>BAWANA!AW55+BAWANA!AX55</f>
        <v>25.57</v>
      </c>
      <c r="Z55">
        <f>BAWANA!BD55+BAWANA!BE55</f>
        <v>25.57</v>
      </c>
      <c r="AA55">
        <f>BAWANA!X55+BAWANA!Y55</f>
        <v>25.57</v>
      </c>
      <c r="AB55">
        <f>BAWANA!AE55+BAWANA!AF55</f>
        <v>25.57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218.86</v>
      </c>
      <c r="E56">
        <f>BAWANA!AM56</f>
        <v>0</v>
      </c>
      <c r="F56">
        <f t="shared" si="4"/>
        <v>256</v>
      </c>
      <c r="G56">
        <f t="shared" si="5"/>
        <v>218.86</v>
      </c>
      <c r="H56" s="154"/>
      <c r="I56">
        <f>BRPL_EOD!AK56+BRPL_EOD!AL56</f>
        <v>79.59</v>
      </c>
      <c r="J56">
        <f>BYPL_EOD!AK56+BYPL_EOD!AL56</f>
        <v>46.02</v>
      </c>
      <c r="K56">
        <f>MES_EOD!AK56+MES_EOD!AL56</f>
        <v>5</v>
      </c>
      <c r="L56">
        <f>NDMC_EOD!AK56+NDMC_EOD!AL56</f>
        <v>18.66</v>
      </c>
      <c r="M56">
        <f>TPDDL_EOD!AK56+TPDDL_EOD!AL56</f>
        <v>69.599999999999994</v>
      </c>
      <c r="N56">
        <f t="shared" si="0"/>
        <v>218.87</v>
      </c>
      <c r="O56" s="154">
        <f t="shared" si="1"/>
        <v>-9.9999999999909051E-3</v>
      </c>
      <c r="P56">
        <v>79.586363594827986</v>
      </c>
      <c r="Q56">
        <v>46.01789738200759</v>
      </c>
      <c r="R56">
        <v>4.9997715538904375</v>
      </c>
      <c r="S56">
        <v>18.659147439119113</v>
      </c>
      <c r="T56">
        <v>69.596820030154888</v>
      </c>
      <c r="U56" s="156">
        <f t="shared" si="2"/>
        <v>218.86</v>
      </c>
      <c r="V56" s="154">
        <f t="shared" si="3"/>
        <v>0</v>
      </c>
      <c r="Y56">
        <f>BAWANA!AW56+BAWANA!AX56</f>
        <v>25.57</v>
      </c>
      <c r="Z56">
        <f>BAWANA!BD56+BAWANA!BE56</f>
        <v>25.57</v>
      </c>
      <c r="AA56">
        <f>BAWANA!X56+BAWANA!Y56</f>
        <v>25.57</v>
      </c>
      <c r="AB56">
        <f>BAWANA!AE56+BAWANA!AF56</f>
        <v>25.57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218.86</v>
      </c>
      <c r="E57">
        <f>BAWANA!AM57</f>
        <v>0</v>
      </c>
      <c r="F57">
        <f t="shared" si="4"/>
        <v>256</v>
      </c>
      <c r="G57">
        <f t="shared" si="5"/>
        <v>218.86</v>
      </c>
      <c r="H57" s="154"/>
      <c r="I57">
        <f>BRPL_EOD!AK57+BRPL_EOD!AL57</f>
        <v>79.59</v>
      </c>
      <c r="J57">
        <f>BYPL_EOD!AK57+BYPL_EOD!AL57</f>
        <v>46.02</v>
      </c>
      <c r="K57">
        <f>MES_EOD!AK57+MES_EOD!AL57</f>
        <v>5</v>
      </c>
      <c r="L57">
        <f>NDMC_EOD!AK57+NDMC_EOD!AL57</f>
        <v>18.66</v>
      </c>
      <c r="M57">
        <f>TPDDL_EOD!AK57+TPDDL_EOD!AL57</f>
        <v>69.599999999999994</v>
      </c>
      <c r="N57">
        <f t="shared" si="0"/>
        <v>218.87</v>
      </c>
      <c r="O57" s="154">
        <f t="shared" si="1"/>
        <v>-9.9999999999909051E-3</v>
      </c>
      <c r="P57">
        <v>79.586363594827986</v>
      </c>
      <c r="Q57">
        <v>46.01789738200759</v>
      </c>
      <c r="R57">
        <v>4.9997715538904375</v>
      </c>
      <c r="S57">
        <v>18.659147439119113</v>
      </c>
      <c r="T57">
        <v>69.596820030154888</v>
      </c>
      <c r="U57" s="156">
        <f t="shared" si="2"/>
        <v>218.86</v>
      </c>
      <c r="V57" s="154">
        <f t="shared" si="3"/>
        <v>0</v>
      </c>
      <c r="Y57">
        <f>BAWANA!AW57+BAWANA!AX57</f>
        <v>25.57</v>
      </c>
      <c r="Z57">
        <f>BAWANA!BD57+BAWANA!BE57</f>
        <v>25.57</v>
      </c>
      <c r="AA57">
        <f>BAWANA!X57+BAWANA!Y57</f>
        <v>25.57</v>
      </c>
      <c r="AB57">
        <f>BAWANA!AE57+BAWANA!AF57</f>
        <v>25.57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218.86</v>
      </c>
      <c r="E58">
        <f>BAWANA!AM58</f>
        <v>0</v>
      </c>
      <c r="F58">
        <f t="shared" si="4"/>
        <v>256</v>
      </c>
      <c r="G58">
        <f t="shared" si="5"/>
        <v>218.86</v>
      </c>
      <c r="H58" s="154"/>
      <c r="I58">
        <f>BRPL_EOD!AK58+BRPL_EOD!AL58</f>
        <v>79.59</v>
      </c>
      <c r="J58">
        <f>BYPL_EOD!AK58+BYPL_EOD!AL58</f>
        <v>46.02</v>
      </c>
      <c r="K58">
        <f>MES_EOD!AK58+MES_EOD!AL58</f>
        <v>5</v>
      </c>
      <c r="L58">
        <f>NDMC_EOD!AK58+NDMC_EOD!AL58</f>
        <v>18.66</v>
      </c>
      <c r="M58">
        <f>TPDDL_EOD!AK58+TPDDL_EOD!AL58</f>
        <v>69.599999999999994</v>
      </c>
      <c r="N58">
        <f t="shared" si="0"/>
        <v>218.87</v>
      </c>
      <c r="O58" s="154">
        <f t="shared" si="1"/>
        <v>-9.9999999999909051E-3</v>
      </c>
      <c r="P58">
        <v>79.586363594827986</v>
      </c>
      <c r="Q58">
        <v>46.01789738200759</v>
      </c>
      <c r="R58">
        <v>4.9997715538904375</v>
      </c>
      <c r="S58">
        <v>18.659147439119113</v>
      </c>
      <c r="T58">
        <v>69.596820030154888</v>
      </c>
      <c r="U58" s="156">
        <f t="shared" si="2"/>
        <v>218.86</v>
      </c>
      <c r="V58" s="154">
        <f t="shared" si="3"/>
        <v>0</v>
      </c>
      <c r="Y58">
        <f>BAWANA!AW58+BAWANA!AX58</f>
        <v>25.57</v>
      </c>
      <c r="Z58">
        <f>BAWANA!BD58+BAWANA!BE58</f>
        <v>25.57</v>
      </c>
      <c r="AA58">
        <f>BAWANA!X58+BAWANA!Y58</f>
        <v>25.57</v>
      </c>
      <c r="AB58">
        <f>BAWANA!AE58+BAWANA!AF58</f>
        <v>25.57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218.86</v>
      </c>
      <c r="E59">
        <f>BAWANA!AM59</f>
        <v>0</v>
      </c>
      <c r="F59">
        <f t="shared" si="4"/>
        <v>256</v>
      </c>
      <c r="G59">
        <f t="shared" si="5"/>
        <v>218.86</v>
      </c>
      <c r="H59" s="154"/>
      <c r="I59">
        <f>BRPL_EOD!AK59+BRPL_EOD!AL59</f>
        <v>79.59</v>
      </c>
      <c r="J59">
        <f>BYPL_EOD!AK59+BYPL_EOD!AL59</f>
        <v>46.02</v>
      </c>
      <c r="K59">
        <f>MES_EOD!AK59+MES_EOD!AL59</f>
        <v>5</v>
      </c>
      <c r="L59">
        <f>NDMC_EOD!AK59+NDMC_EOD!AL59</f>
        <v>18.66</v>
      </c>
      <c r="M59">
        <f>TPDDL_EOD!AK59+TPDDL_EOD!AL59</f>
        <v>69.599999999999994</v>
      </c>
      <c r="N59">
        <f t="shared" si="0"/>
        <v>218.87</v>
      </c>
      <c r="O59" s="154">
        <f t="shared" si="1"/>
        <v>-9.9999999999909051E-3</v>
      </c>
      <c r="P59">
        <v>79.586363594827986</v>
      </c>
      <c r="Q59">
        <v>46.01789738200759</v>
      </c>
      <c r="R59">
        <v>4.9997715538904375</v>
      </c>
      <c r="S59">
        <v>18.659147439119113</v>
      </c>
      <c r="T59">
        <v>69.596820030154888</v>
      </c>
      <c r="U59" s="156">
        <f t="shared" si="2"/>
        <v>218.86</v>
      </c>
      <c r="V59" s="154">
        <f t="shared" si="3"/>
        <v>0</v>
      </c>
      <c r="Y59">
        <f>BAWANA!AW59+BAWANA!AX59</f>
        <v>25.57</v>
      </c>
      <c r="Z59">
        <f>BAWANA!BD59+BAWANA!BE59</f>
        <v>25.57</v>
      </c>
      <c r="AA59">
        <f>BAWANA!X59+BAWANA!Y59</f>
        <v>25.57</v>
      </c>
      <c r="AB59">
        <f>BAWANA!AE59+BAWANA!AF59</f>
        <v>25.57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218.86</v>
      </c>
      <c r="E60">
        <f>BAWANA!AM60</f>
        <v>0</v>
      </c>
      <c r="F60">
        <f t="shared" si="4"/>
        <v>256</v>
      </c>
      <c r="G60">
        <f t="shared" si="5"/>
        <v>218.86</v>
      </c>
      <c r="H60" s="154"/>
      <c r="I60">
        <f>BRPL_EOD!AK60+BRPL_EOD!AL60</f>
        <v>79.59</v>
      </c>
      <c r="J60">
        <f>BYPL_EOD!AK60+BYPL_EOD!AL60</f>
        <v>46.02</v>
      </c>
      <c r="K60">
        <f>MES_EOD!AK60+MES_EOD!AL60</f>
        <v>5</v>
      </c>
      <c r="L60">
        <f>NDMC_EOD!AK60+NDMC_EOD!AL60</f>
        <v>18.66</v>
      </c>
      <c r="M60">
        <f>TPDDL_EOD!AK60+TPDDL_EOD!AL60</f>
        <v>69.599999999999994</v>
      </c>
      <c r="N60">
        <f t="shared" si="0"/>
        <v>218.87</v>
      </c>
      <c r="O60" s="154">
        <f t="shared" si="1"/>
        <v>-9.9999999999909051E-3</v>
      </c>
      <c r="P60">
        <v>79.586363594827986</v>
      </c>
      <c r="Q60">
        <v>46.01789738200759</v>
      </c>
      <c r="R60">
        <v>4.9997715538904375</v>
      </c>
      <c r="S60">
        <v>18.659147439119113</v>
      </c>
      <c r="T60">
        <v>69.596820030154888</v>
      </c>
      <c r="U60" s="156">
        <f t="shared" si="2"/>
        <v>218.86</v>
      </c>
      <c r="V60" s="154">
        <f t="shared" si="3"/>
        <v>0</v>
      </c>
      <c r="Y60">
        <f>BAWANA!AW60+BAWANA!AX60</f>
        <v>25.57</v>
      </c>
      <c r="Z60">
        <f>BAWANA!BD60+BAWANA!BE60</f>
        <v>25.57</v>
      </c>
      <c r="AA60">
        <f>BAWANA!X60+BAWANA!Y60</f>
        <v>25.57</v>
      </c>
      <c r="AB60">
        <f>BAWANA!AE60+BAWANA!AF60</f>
        <v>25.57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</v>
      </c>
      <c r="E61">
        <f>BAWANA!AM61</f>
        <v>0</v>
      </c>
      <c r="F61">
        <f t="shared" si="4"/>
        <v>256</v>
      </c>
      <c r="G61">
        <f t="shared" si="5"/>
        <v>218.86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-9.9999999999909051E-3</v>
      </c>
      <c r="P61">
        <v>79.586363594827986</v>
      </c>
      <c r="Q61">
        <v>46.01789738200759</v>
      </c>
      <c r="R61">
        <v>4.9997715538904375</v>
      </c>
      <c r="S61">
        <v>18.659147439119113</v>
      </c>
      <c r="T61">
        <v>69.596820030154888</v>
      </c>
      <c r="U61" s="156">
        <f t="shared" si="2"/>
        <v>218.86</v>
      </c>
      <c r="V61" s="154">
        <f t="shared" si="3"/>
        <v>0</v>
      </c>
      <c r="Y61">
        <f>BAWANA!AW61+BAWANA!AX61</f>
        <v>25.57</v>
      </c>
      <c r="Z61">
        <f>BAWANA!BD61+BAWANA!BE61</f>
        <v>25.57</v>
      </c>
      <c r="AA61">
        <f>BAWANA!X61+BAWANA!Y61</f>
        <v>25.57</v>
      </c>
      <c r="AB61">
        <f>BAWANA!AE61+BAWANA!AF61</f>
        <v>25.57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218.86</v>
      </c>
      <c r="E65">
        <f>BAWANA!AM65</f>
        <v>0</v>
      </c>
      <c r="F65">
        <f t="shared" si="4"/>
        <v>256</v>
      </c>
      <c r="G65">
        <f t="shared" si="5"/>
        <v>218.86</v>
      </c>
      <c r="H65" s="154"/>
      <c r="I65">
        <f>BRPL_EOD!AK65+BRPL_EOD!AL65</f>
        <v>79.59</v>
      </c>
      <c r="J65">
        <f>BYPL_EOD!AK65+BYPL_EOD!AL65</f>
        <v>46.02</v>
      </c>
      <c r="K65">
        <f>MES_EOD!AK65+MES_EOD!AL65</f>
        <v>5</v>
      </c>
      <c r="L65">
        <f>NDMC_EOD!AK65+NDMC_EOD!AL65</f>
        <v>18.66</v>
      </c>
      <c r="M65">
        <f>TPDDL_EOD!AK65+TPDDL_EOD!AL65</f>
        <v>69.599999999999994</v>
      </c>
      <c r="N65">
        <f t="shared" si="0"/>
        <v>218.87</v>
      </c>
      <c r="O65" s="154">
        <f t="shared" si="1"/>
        <v>-9.9999999999909051E-3</v>
      </c>
      <c r="P65">
        <v>79.586363594827986</v>
      </c>
      <c r="Q65">
        <v>46.01789738200759</v>
      </c>
      <c r="R65">
        <v>4.9997715538904375</v>
      </c>
      <c r="S65">
        <v>18.659147439119113</v>
      </c>
      <c r="T65">
        <v>69.596820030154888</v>
      </c>
      <c r="U65" s="156">
        <f t="shared" si="2"/>
        <v>218.86</v>
      </c>
      <c r="V65" s="154">
        <f t="shared" si="3"/>
        <v>0</v>
      </c>
      <c r="Y65">
        <f>BAWANA!AW65+BAWANA!AX65</f>
        <v>25.57</v>
      </c>
      <c r="Z65">
        <f>BAWANA!BD65+BAWANA!BE65</f>
        <v>25.57</v>
      </c>
      <c r="AA65">
        <f>BAWANA!X65+BAWANA!Y65</f>
        <v>25.57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213.59</v>
      </c>
      <c r="E67">
        <f>BAWANA!AM67</f>
        <v>0</v>
      </c>
      <c r="F67">
        <f t="shared" si="4"/>
        <v>256</v>
      </c>
      <c r="G67">
        <f t="shared" si="5"/>
        <v>213.59</v>
      </c>
      <c r="H67" s="154"/>
      <c r="I67">
        <f>BRPL_EOD!AK67+BRPL_EOD!AL67</f>
        <v>75.989999999999995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213.59</v>
      </c>
      <c r="O67" s="154">
        <f t="shared" ref="O67:O98" si="8">G67-N67</f>
        <v>0</v>
      </c>
      <c r="P67">
        <v>75.989999999999995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213.59</v>
      </c>
      <c r="V67" s="154">
        <f t="shared" ref="V67:V99" si="10">G67-U67</f>
        <v>0</v>
      </c>
      <c r="Y67">
        <f>BAWANA!AW67+BAWANA!AX67</f>
        <v>24.41</v>
      </c>
      <c r="Z67">
        <f>BAWANA!BD67+BAWANA!BE67</f>
        <v>32</v>
      </c>
      <c r="AA67">
        <f>BAWANA!X67+BAWANA!Y67</f>
        <v>24.41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213.59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213.59</v>
      </c>
      <c r="H68" s="154"/>
      <c r="I68">
        <f>BRPL_EOD!AK68+BRPL_EOD!AL68</f>
        <v>75.989999999999995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213.59</v>
      </c>
      <c r="O68" s="154">
        <f t="shared" si="8"/>
        <v>0</v>
      </c>
      <c r="P68">
        <v>75.989999999999995</v>
      </c>
      <c r="Q68">
        <v>45</v>
      </c>
      <c r="R68">
        <v>5</v>
      </c>
      <c r="S68">
        <v>18</v>
      </c>
      <c r="T68">
        <v>69.599999999999994</v>
      </c>
      <c r="U68" s="156">
        <f t="shared" si="9"/>
        <v>213.59</v>
      </c>
      <c r="V68" s="154">
        <f t="shared" si="10"/>
        <v>0</v>
      </c>
      <c r="Y68">
        <f>BAWANA!AW68+BAWANA!AX68</f>
        <v>24.41</v>
      </c>
      <c r="Z68">
        <f>BAWANA!BD68+BAWANA!BE68</f>
        <v>32</v>
      </c>
      <c r="AA68">
        <f>BAWANA!X68+BAWANA!Y68</f>
        <v>24.41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213.59</v>
      </c>
      <c r="E69">
        <f>BAWANA!AM69</f>
        <v>0</v>
      </c>
      <c r="F69">
        <f t="shared" si="11"/>
        <v>256</v>
      </c>
      <c r="G69">
        <f t="shared" si="12"/>
        <v>213.59</v>
      </c>
      <c r="H69" s="154"/>
      <c r="I69">
        <f>BRPL_EOD!AK69+BRPL_EOD!AL69</f>
        <v>75.989999999999995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213.59</v>
      </c>
      <c r="O69" s="154">
        <f t="shared" si="8"/>
        <v>0</v>
      </c>
      <c r="P69">
        <v>75.989999999999995</v>
      </c>
      <c r="Q69">
        <v>45</v>
      </c>
      <c r="R69">
        <v>5</v>
      </c>
      <c r="S69">
        <v>18</v>
      </c>
      <c r="T69">
        <v>69.599999999999994</v>
      </c>
      <c r="U69" s="156">
        <f t="shared" si="9"/>
        <v>213.59</v>
      </c>
      <c r="V69" s="154">
        <f t="shared" si="10"/>
        <v>0</v>
      </c>
      <c r="Y69">
        <f>BAWANA!AW69+BAWANA!AX69</f>
        <v>24.41</v>
      </c>
      <c r="Z69">
        <f>BAWANA!BD69+BAWANA!BE69</f>
        <v>32</v>
      </c>
      <c r="AA69">
        <f>BAWANA!X69+BAWANA!Y69</f>
        <v>24.41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213.59</v>
      </c>
      <c r="E70">
        <f>BAWANA!AM70</f>
        <v>0</v>
      </c>
      <c r="F70">
        <f t="shared" si="11"/>
        <v>256</v>
      </c>
      <c r="G70">
        <f t="shared" si="12"/>
        <v>213.59</v>
      </c>
      <c r="H70" s="154"/>
      <c r="I70">
        <f>BRPL_EOD!AK70+BRPL_EOD!AL70</f>
        <v>75.989999999999995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213.59</v>
      </c>
      <c r="O70" s="154">
        <f t="shared" si="8"/>
        <v>0</v>
      </c>
      <c r="P70">
        <v>75.989999999999995</v>
      </c>
      <c r="Q70">
        <v>45</v>
      </c>
      <c r="R70">
        <v>5</v>
      </c>
      <c r="S70">
        <v>18</v>
      </c>
      <c r="T70">
        <v>69.599999999999994</v>
      </c>
      <c r="U70" s="156">
        <f t="shared" si="9"/>
        <v>213.59</v>
      </c>
      <c r="V70" s="154">
        <f t="shared" si="10"/>
        <v>0</v>
      </c>
      <c r="Y70">
        <f>BAWANA!AW70+BAWANA!AX70</f>
        <v>24.41</v>
      </c>
      <c r="Z70">
        <f>BAWANA!BD70+BAWANA!BE70</f>
        <v>32</v>
      </c>
      <c r="AA70">
        <f>BAWANA!X70+BAWANA!Y70</f>
        <v>24.41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213.58999999999997</v>
      </c>
      <c r="E71">
        <f>BAWANA!AM71</f>
        <v>0</v>
      </c>
      <c r="F71">
        <f t="shared" si="11"/>
        <v>256</v>
      </c>
      <c r="G71">
        <f t="shared" si="12"/>
        <v>213.58999999999997</v>
      </c>
      <c r="H71" s="154"/>
      <c r="I71">
        <f>BRPL_EOD!AK71+BRPL_EOD!AL71</f>
        <v>75.989999999999995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213.59</v>
      </c>
      <c r="O71" s="154">
        <f t="shared" si="8"/>
        <v>0</v>
      </c>
      <c r="P71">
        <v>75.989999999999981</v>
      </c>
      <c r="Q71">
        <v>44.999999999999993</v>
      </c>
      <c r="R71">
        <v>4.9999999999999991</v>
      </c>
      <c r="S71">
        <v>17.999999999999996</v>
      </c>
      <c r="T71">
        <v>69.59999999999998</v>
      </c>
      <c r="U71" s="156">
        <f t="shared" si="9"/>
        <v>213.58999999999997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213.58999999999997</v>
      </c>
      <c r="E72">
        <f>BAWANA!AM72</f>
        <v>0</v>
      </c>
      <c r="F72">
        <f t="shared" si="11"/>
        <v>256</v>
      </c>
      <c r="G72">
        <f t="shared" si="12"/>
        <v>213.58999999999997</v>
      </c>
      <c r="H72" s="154"/>
      <c r="I72">
        <f>BRPL_EOD!AK72+BRPL_EOD!AL72</f>
        <v>75.989999999999995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213.59</v>
      </c>
      <c r="O72" s="154">
        <f t="shared" si="8"/>
        <v>0</v>
      </c>
      <c r="P72">
        <v>75.989999999999981</v>
      </c>
      <c r="Q72">
        <v>44.999999999999993</v>
      </c>
      <c r="R72">
        <v>4.9999999999999991</v>
      </c>
      <c r="S72">
        <v>17.999999999999996</v>
      </c>
      <c r="T72">
        <v>69.59999999999998</v>
      </c>
      <c r="U72" s="156">
        <f t="shared" si="9"/>
        <v>213.58999999999997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237.21600000000001</v>
      </c>
      <c r="E73">
        <f>BAWANA!AM73</f>
        <v>0</v>
      </c>
      <c r="F73">
        <f t="shared" si="11"/>
        <v>256</v>
      </c>
      <c r="G73">
        <f t="shared" si="12"/>
        <v>237.21600000000001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237.22</v>
      </c>
      <c r="O73" s="154">
        <f t="shared" si="8"/>
        <v>-3.9999999999906777E-3</v>
      </c>
      <c r="P73">
        <v>99.618320209088623</v>
      </c>
      <c r="Q73">
        <v>44.999241210690499</v>
      </c>
      <c r="R73">
        <v>4.9999156900767225</v>
      </c>
      <c r="S73">
        <v>17.9996964842762</v>
      </c>
      <c r="T73">
        <v>69.598826405867968</v>
      </c>
      <c r="U73" s="156">
        <f t="shared" si="9"/>
        <v>237.21600000000001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108.4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108.4</v>
      </c>
      <c r="Q75">
        <v>55</v>
      </c>
      <c r="R75">
        <v>5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108.4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108.4</v>
      </c>
      <c r="Q76">
        <v>55</v>
      </c>
      <c r="R76">
        <v>5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108.4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108.4</v>
      </c>
      <c r="Q77">
        <v>55</v>
      </c>
      <c r="R77">
        <v>5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108.4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108.4</v>
      </c>
      <c r="Q78">
        <v>55</v>
      </c>
      <c r="R78">
        <v>5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108.4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108.4</v>
      </c>
      <c r="Q79">
        <v>55</v>
      </c>
      <c r="R79">
        <v>5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108.4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108.4</v>
      </c>
      <c r="Q80">
        <v>55</v>
      </c>
      <c r="R80">
        <v>5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108.4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108.4</v>
      </c>
      <c r="Q81">
        <v>55</v>
      </c>
      <c r="R81">
        <v>5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108.4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108.4</v>
      </c>
      <c r="Q82">
        <v>55</v>
      </c>
      <c r="R82">
        <v>5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108.4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108.4</v>
      </c>
      <c r="Q83">
        <v>55</v>
      </c>
      <c r="R83">
        <v>5</v>
      </c>
      <c r="S83">
        <v>18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108.4</v>
      </c>
      <c r="J84">
        <f>BYPL_EOD!AK84+BYPL_EOD!AL84</f>
        <v>55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108.4</v>
      </c>
      <c r="Q84">
        <v>55</v>
      </c>
      <c r="R84">
        <v>5</v>
      </c>
      <c r="S84">
        <v>18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54"/>
      <c r="I85">
        <f>BRPL_EOD!AK85+BRPL_EOD!AL85</f>
        <v>140.4</v>
      </c>
      <c r="J85">
        <f>BYPL_EOD!AK85+BYPL_EOD!AL85</f>
        <v>55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288</v>
      </c>
      <c r="O85" s="154">
        <f t="shared" si="8"/>
        <v>0</v>
      </c>
      <c r="P85">
        <v>140.4</v>
      </c>
      <c r="Q85">
        <v>55</v>
      </c>
      <c r="R85">
        <v>5</v>
      </c>
      <c r="S85">
        <v>18</v>
      </c>
      <c r="T85">
        <v>69.599999999999994</v>
      </c>
      <c r="U85" s="156">
        <f t="shared" si="9"/>
        <v>288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54"/>
      <c r="I86">
        <f>BRPL_EOD!AK86+BRPL_EOD!AL86</f>
        <v>140.4</v>
      </c>
      <c r="J86">
        <f>BYPL_EOD!AK86+BYPL_EOD!AL86</f>
        <v>55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288</v>
      </c>
      <c r="O86" s="154">
        <f t="shared" si="8"/>
        <v>0</v>
      </c>
      <c r="P86">
        <v>140.4</v>
      </c>
      <c r="Q86">
        <v>55</v>
      </c>
      <c r="R86">
        <v>5</v>
      </c>
      <c r="S86">
        <v>18</v>
      </c>
      <c r="T86">
        <v>69.599999999999994</v>
      </c>
      <c r="U86" s="156">
        <f t="shared" si="9"/>
        <v>288</v>
      </c>
      <c r="V86" s="154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213.59</v>
      </c>
      <c r="E87">
        <f>BAWANA!AM87</f>
        <v>0</v>
      </c>
      <c r="F87">
        <f t="shared" si="11"/>
        <v>256</v>
      </c>
      <c r="G87">
        <f t="shared" si="12"/>
        <v>213.59</v>
      </c>
      <c r="H87" s="154"/>
      <c r="I87">
        <f>BRPL_EOD!AK87+BRPL_EOD!AL87</f>
        <v>75.989999999999995</v>
      </c>
      <c r="J87">
        <f>BYPL_EOD!AK87+BYPL_EOD!AL87</f>
        <v>45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213.59</v>
      </c>
      <c r="O87" s="154">
        <f t="shared" si="8"/>
        <v>0</v>
      </c>
      <c r="P87">
        <v>75.989999999999995</v>
      </c>
      <c r="Q87">
        <v>45</v>
      </c>
      <c r="R87">
        <v>5</v>
      </c>
      <c r="S87">
        <v>18</v>
      </c>
      <c r="T87">
        <v>69.599999999999994</v>
      </c>
      <c r="U87" s="156">
        <f t="shared" si="9"/>
        <v>213.59</v>
      </c>
      <c r="V87" s="154">
        <f t="shared" si="10"/>
        <v>0</v>
      </c>
      <c r="Y87">
        <f>BAWANA!AW87+BAWANA!AX87</f>
        <v>24.41</v>
      </c>
      <c r="Z87">
        <f>BAWANA!BD87+BAWANA!BE87</f>
        <v>32</v>
      </c>
      <c r="AA87">
        <f>BAWANA!X87+BAWANA!Y87</f>
        <v>24.41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213.59</v>
      </c>
      <c r="E88">
        <f>BAWANA!AM88</f>
        <v>0</v>
      </c>
      <c r="F88">
        <f t="shared" si="11"/>
        <v>256</v>
      </c>
      <c r="G88">
        <f t="shared" si="12"/>
        <v>213.59</v>
      </c>
      <c r="H88" s="154"/>
      <c r="I88">
        <f>BRPL_EOD!AK88+BRPL_EOD!AL88</f>
        <v>75.989999999999995</v>
      </c>
      <c r="J88">
        <f>BYPL_EOD!AK88+BYPL_EOD!AL88</f>
        <v>45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213.59</v>
      </c>
      <c r="O88" s="154">
        <f t="shared" si="8"/>
        <v>0</v>
      </c>
      <c r="P88">
        <v>75.989999999999995</v>
      </c>
      <c r="Q88">
        <v>45</v>
      </c>
      <c r="R88">
        <v>5</v>
      </c>
      <c r="S88">
        <v>18</v>
      </c>
      <c r="T88">
        <v>69.599999999999994</v>
      </c>
      <c r="U88" s="156">
        <f t="shared" si="9"/>
        <v>213.59</v>
      </c>
      <c r="V88" s="154">
        <f t="shared" si="10"/>
        <v>0</v>
      </c>
      <c r="Y88">
        <f>BAWANA!AW88+BAWANA!AX88</f>
        <v>24.41</v>
      </c>
      <c r="Z88">
        <f>BAWANA!BD88+BAWANA!BE88</f>
        <v>32</v>
      </c>
      <c r="AA88">
        <f>BAWANA!X88+BAWANA!Y88</f>
        <v>24.41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218.86</v>
      </c>
      <c r="E89">
        <f>BAWANA!AM89</f>
        <v>0</v>
      </c>
      <c r="F89">
        <f t="shared" si="11"/>
        <v>256</v>
      </c>
      <c r="G89">
        <f t="shared" si="12"/>
        <v>218.86</v>
      </c>
      <c r="H89" s="154"/>
      <c r="I89">
        <f>BRPL_EOD!AK89+BRPL_EOD!AL89</f>
        <v>79.59</v>
      </c>
      <c r="J89">
        <f>BYPL_EOD!AK89+BYPL_EOD!AL89</f>
        <v>46.02</v>
      </c>
      <c r="K89">
        <f>MES_EOD!AK89+MES_EOD!AL89</f>
        <v>5</v>
      </c>
      <c r="L89">
        <f>NDMC_EOD!AK89+NDMC_EOD!AL89</f>
        <v>18.66</v>
      </c>
      <c r="M89">
        <f>TPDDL_EOD!AK89+TPDDL_EOD!AL89</f>
        <v>69.599999999999994</v>
      </c>
      <c r="N89">
        <f t="shared" si="7"/>
        <v>218.87</v>
      </c>
      <c r="O89" s="154">
        <f t="shared" si="8"/>
        <v>-9.9999999999909051E-3</v>
      </c>
      <c r="P89">
        <v>79.586363594827986</v>
      </c>
      <c r="Q89">
        <v>46.01789738200759</v>
      </c>
      <c r="R89">
        <v>4.9997715538904375</v>
      </c>
      <c r="S89">
        <v>18.659147439119113</v>
      </c>
      <c r="T89">
        <v>69.596820030154888</v>
      </c>
      <c r="U89" s="156">
        <f t="shared" si="9"/>
        <v>218.86</v>
      </c>
      <c r="V89" s="154">
        <f t="shared" si="10"/>
        <v>0</v>
      </c>
      <c r="Y89">
        <f>BAWANA!AW89+BAWANA!AX89</f>
        <v>25.57</v>
      </c>
      <c r="Z89">
        <f>BAWANA!BD89+BAWANA!BE89</f>
        <v>25.57</v>
      </c>
      <c r="AA89">
        <f>BAWANA!X89+BAWANA!Y89</f>
        <v>25.57</v>
      </c>
      <c r="AB89">
        <f>BAWANA!AE89+BAWANA!AF89</f>
        <v>25.57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218.86</v>
      </c>
      <c r="E90">
        <f>BAWANA!AM90</f>
        <v>0</v>
      </c>
      <c r="F90">
        <f t="shared" si="11"/>
        <v>256</v>
      </c>
      <c r="G90">
        <f t="shared" si="12"/>
        <v>218.86</v>
      </c>
      <c r="H90" s="154"/>
      <c r="I90">
        <f>BRPL_EOD!AK90+BRPL_EOD!AL90</f>
        <v>79.59</v>
      </c>
      <c r="J90">
        <f>BYPL_EOD!AK90+BYPL_EOD!AL90</f>
        <v>46.02</v>
      </c>
      <c r="K90">
        <f>MES_EOD!AK90+MES_EOD!AL90</f>
        <v>5</v>
      </c>
      <c r="L90">
        <f>NDMC_EOD!AK90+NDMC_EOD!AL90</f>
        <v>18.66</v>
      </c>
      <c r="M90">
        <f>TPDDL_EOD!AK90+TPDDL_EOD!AL90</f>
        <v>69.599999999999994</v>
      </c>
      <c r="N90">
        <f t="shared" si="7"/>
        <v>218.87</v>
      </c>
      <c r="O90" s="154">
        <f t="shared" si="8"/>
        <v>-9.9999999999909051E-3</v>
      </c>
      <c r="P90">
        <v>79.586363594827986</v>
      </c>
      <c r="Q90">
        <v>46.01789738200759</v>
      </c>
      <c r="R90">
        <v>4.9997715538904375</v>
      </c>
      <c r="S90">
        <v>18.659147439119113</v>
      </c>
      <c r="T90">
        <v>69.596820030154888</v>
      </c>
      <c r="U90" s="156">
        <f t="shared" si="9"/>
        <v>218.86</v>
      </c>
      <c r="V90" s="154">
        <f t="shared" si="10"/>
        <v>0</v>
      </c>
      <c r="Y90">
        <f>BAWANA!AW90+BAWANA!AX90</f>
        <v>25.57</v>
      </c>
      <c r="Z90">
        <f>BAWANA!BD90+BAWANA!BE90</f>
        <v>25.57</v>
      </c>
      <c r="AA90">
        <f>BAWANA!X90+BAWANA!Y90</f>
        <v>25.57</v>
      </c>
      <c r="AB90">
        <f>BAWANA!AE90+BAWANA!AF90</f>
        <v>25.57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218.86</v>
      </c>
      <c r="E91">
        <f>BAWANA!AM91</f>
        <v>0</v>
      </c>
      <c r="F91">
        <f t="shared" si="11"/>
        <v>256</v>
      </c>
      <c r="G91">
        <f t="shared" si="12"/>
        <v>218.86</v>
      </c>
      <c r="H91" s="154"/>
      <c r="I91">
        <f>BRPL_EOD!AK91+BRPL_EOD!AL91</f>
        <v>79.59</v>
      </c>
      <c r="J91">
        <f>BYPL_EOD!AK91+BYPL_EOD!AL91</f>
        <v>46.02</v>
      </c>
      <c r="K91">
        <f>MES_EOD!AK91+MES_EOD!AL91</f>
        <v>5</v>
      </c>
      <c r="L91">
        <f>NDMC_EOD!AK91+NDMC_EOD!AL91</f>
        <v>18.66</v>
      </c>
      <c r="M91">
        <f>TPDDL_EOD!AK91+TPDDL_EOD!AL91</f>
        <v>69.599999999999994</v>
      </c>
      <c r="N91">
        <f t="shared" si="7"/>
        <v>218.87</v>
      </c>
      <c r="O91" s="154">
        <f t="shared" si="8"/>
        <v>-9.9999999999909051E-3</v>
      </c>
      <c r="P91">
        <v>79.586363594827986</v>
      </c>
      <c r="Q91">
        <v>46.01789738200759</v>
      </c>
      <c r="R91">
        <v>4.9997715538904375</v>
      </c>
      <c r="S91">
        <v>18.659147439119113</v>
      </c>
      <c r="T91">
        <v>69.596820030154888</v>
      </c>
      <c r="U91" s="156">
        <f t="shared" si="9"/>
        <v>218.86</v>
      </c>
      <c r="V91" s="154">
        <f t="shared" si="10"/>
        <v>0</v>
      </c>
      <c r="Y91">
        <f>BAWANA!AW91+BAWANA!AX91</f>
        <v>25.57</v>
      </c>
      <c r="Z91">
        <f>BAWANA!BD91+BAWANA!BE91</f>
        <v>25.57</v>
      </c>
      <c r="AA91">
        <f>BAWANA!X91+BAWANA!Y91</f>
        <v>25.57</v>
      </c>
      <c r="AB91">
        <f>BAWANA!AE91+BAWANA!AF91</f>
        <v>25.57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218.86</v>
      </c>
      <c r="E92">
        <f>BAWANA!AM92</f>
        <v>0</v>
      </c>
      <c r="F92">
        <f t="shared" si="11"/>
        <v>256</v>
      </c>
      <c r="G92">
        <f t="shared" si="12"/>
        <v>218.86</v>
      </c>
      <c r="H92" s="154"/>
      <c r="I92">
        <f>BRPL_EOD!AK92+BRPL_EOD!AL92</f>
        <v>79.59</v>
      </c>
      <c r="J92">
        <f>BYPL_EOD!AK92+BYPL_EOD!AL92</f>
        <v>46.02</v>
      </c>
      <c r="K92">
        <f>MES_EOD!AK92+MES_EOD!AL92</f>
        <v>5</v>
      </c>
      <c r="L92">
        <f>NDMC_EOD!AK92+NDMC_EOD!AL92</f>
        <v>18.66</v>
      </c>
      <c r="M92">
        <f>TPDDL_EOD!AK92+TPDDL_EOD!AL92</f>
        <v>69.599999999999994</v>
      </c>
      <c r="N92">
        <f t="shared" si="7"/>
        <v>218.87</v>
      </c>
      <c r="O92" s="154">
        <f t="shared" si="8"/>
        <v>-9.9999999999909051E-3</v>
      </c>
      <c r="P92">
        <v>79.586363594827986</v>
      </c>
      <c r="Q92">
        <v>46.01789738200759</v>
      </c>
      <c r="R92">
        <v>4.9997715538904375</v>
      </c>
      <c r="S92">
        <v>18.659147439119113</v>
      </c>
      <c r="T92">
        <v>69.596820030154888</v>
      </c>
      <c r="U92" s="156">
        <f t="shared" si="9"/>
        <v>218.86</v>
      </c>
      <c r="V92" s="154">
        <f t="shared" si="10"/>
        <v>0</v>
      </c>
      <c r="Y92">
        <f>BAWANA!AW92+BAWANA!AX92</f>
        <v>25.57</v>
      </c>
      <c r="Z92">
        <f>BAWANA!BD92+BAWANA!BE92</f>
        <v>25.57</v>
      </c>
      <c r="AA92">
        <f>BAWANA!X92+BAWANA!Y92</f>
        <v>25.57</v>
      </c>
      <c r="AB92">
        <f>BAWANA!AE92+BAWANA!AF92</f>
        <v>25.57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5.4482100000000049</v>
      </c>
      <c r="E99" s="156">
        <f t="shared" si="14"/>
        <v>0</v>
      </c>
      <c r="F99" s="156">
        <f t="shared" si="14"/>
        <v>6.1440000000000001</v>
      </c>
      <c r="G99" s="156">
        <f t="shared" si="14"/>
        <v>5.4482100000000049</v>
      </c>
      <c r="H99" s="156"/>
      <c r="I99" s="156">
        <f t="shared" si="14"/>
        <v>2.1179899999999989</v>
      </c>
      <c r="J99" s="156">
        <f t="shared" si="14"/>
        <v>1.1754200000000004</v>
      </c>
      <c r="K99" s="156">
        <f t="shared" si="14"/>
        <v>0.12</v>
      </c>
      <c r="L99" s="156">
        <f t="shared" si="14"/>
        <v>0.44731000000000026</v>
      </c>
      <c r="M99" s="156">
        <f t="shared" si="14"/>
        <v>1.5874850000000018</v>
      </c>
      <c r="N99" s="156">
        <f t="shared" si="14"/>
        <v>5.4482049999999989</v>
      </c>
      <c r="O99" s="156">
        <f t="shared" si="14"/>
        <v>5.0000000000167691E-6</v>
      </c>
      <c r="P99" s="156">
        <f t="shared" si="14"/>
        <v>2.1179928574018425</v>
      </c>
      <c r="Q99" s="156">
        <f t="shared" si="14"/>
        <v>1.1754218521916757</v>
      </c>
      <c r="R99" s="156">
        <f t="shared" si="14"/>
        <v>0.12000017232638752</v>
      </c>
      <c r="S99" s="156">
        <f t="shared" si="14"/>
        <v>0.44731099622839765</v>
      </c>
      <c r="T99" s="156">
        <f t="shared" si="14"/>
        <v>1.5874841218516951</v>
      </c>
      <c r="U99" s="156">
        <f t="shared" si="14"/>
        <v>5.4482100000000049</v>
      </c>
      <c r="V99" s="156">
        <f t="shared" si="10"/>
        <v>0</v>
      </c>
      <c r="Y99" s="156">
        <f>SUM(Y3:Y98)/4000</f>
        <v>0.52714499999999975</v>
      </c>
      <c r="Z99" s="156">
        <f t="shared" ref="Z99:AD99" si="15">SUM(Z3:Z98)/4000</f>
        <v>0.70649999999999968</v>
      </c>
      <c r="AA99" s="156">
        <f t="shared" si="15"/>
        <v>0.52714499999999975</v>
      </c>
      <c r="AB99" s="156">
        <f t="shared" si="15"/>
        <v>0.70649999999999968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8.7680000000000007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218.80137500000001</v>
      </c>
      <c r="M3">
        <v>92.92</v>
      </c>
      <c r="N3">
        <v>119.15625</v>
      </c>
      <c r="O3">
        <v>62.395313000000002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277.875</v>
      </c>
      <c r="V3">
        <v>18.140333999999999</v>
      </c>
      <c r="W3">
        <v>42.49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44.591200000000001</v>
      </c>
      <c r="AH3">
        <v>0</v>
      </c>
      <c r="AI3">
        <v>0</v>
      </c>
      <c r="AJ3">
        <v>0</v>
      </c>
      <c r="AK3">
        <v>54.441000000000003</v>
      </c>
      <c r="AL3">
        <v>2.5564</v>
      </c>
      <c r="AM3">
        <v>0</v>
      </c>
      <c r="AN3">
        <v>0.74441999999999997</v>
      </c>
      <c r="AO3">
        <v>0</v>
      </c>
      <c r="AP3">
        <v>3.2025000000000001</v>
      </c>
      <c r="AQ3">
        <v>0</v>
      </c>
      <c r="AR3">
        <v>34.223999999999997</v>
      </c>
      <c r="AS3">
        <v>24.2136</v>
      </c>
      <c r="AT3">
        <v>11.2476</v>
      </c>
      <c r="AU3">
        <v>0</v>
      </c>
      <c r="AV3">
        <v>22.5776</v>
      </c>
      <c r="AW3">
        <v>54.061799999999998</v>
      </c>
      <c r="AX3">
        <v>1.143</v>
      </c>
      <c r="AY3">
        <v>0</v>
      </c>
      <c r="AZ3">
        <f>DJ3</f>
        <v>86.761893000000001</v>
      </c>
      <c r="BA3">
        <f>SUM(B3:AZ3)</f>
        <v>2367.2468789999998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0.84417600000000004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2.02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2.6925500000000002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1.89</v>
      </c>
      <c r="CC3">
        <v>1.38</v>
      </c>
      <c r="CD3">
        <v>1.06</v>
      </c>
      <c r="CE3">
        <v>0.94</v>
      </c>
      <c r="CF3">
        <v>0.17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2.25</v>
      </c>
      <c r="CP3">
        <v>0.99528000000000005</v>
      </c>
      <c r="CQ3">
        <v>2.79379</v>
      </c>
      <c r="CR3">
        <v>2.34</v>
      </c>
      <c r="CS3">
        <v>1.64008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86.761893000000001</v>
      </c>
    </row>
    <row r="4" spans="1:114">
      <c r="A4" t="s">
        <v>46</v>
      </c>
      <c r="B4">
        <v>0</v>
      </c>
      <c r="C4">
        <v>0</v>
      </c>
      <c r="D4">
        <v>8.7680000000000007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218.80137500000001</v>
      </c>
      <c r="M4">
        <v>92.92</v>
      </c>
      <c r="N4">
        <v>119.15625</v>
      </c>
      <c r="O4">
        <v>62.395313000000002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277.875</v>
      </c>
      <c r="V4">
        <v>18.140333999999999</v>
      </c>
      <c r="W4">
        <v>42.49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44.591200000000001</v>
      </c>
      <c r="AH4">
        <v>0</v>
      </c>
      <c r="AI4">
        <v>0</v>
      </c>
      <c r="AJ4">
        <v>0</v>
      </c>
      <c r="AK4">
        <v>54.441000000000003</v>
      </c>
      <c r="AL4">
        <v>2.5564</v>
      </c>
      <c r="AM4">
        <v>0</v>
      </c>
      <c r="AN4">
        <v>0.74441999999999997</v>
      </c>
      <c r="AO4">
        <v>0</v>
      </c>
      <c r="AP4">
        <v>3.2025000000000001</v>
      </c>
      <c r="AQ4">
        <v>0</v>
      </c>
      <c r="AR4">
        <v>34.223999999999997</v>
      </c>
      <c r="AS4">
        <v>24.2136</v>
      </c>
      <c r="AT4">
        <v>11.2476</v>
      </c>
      <c r="AU4">
        <v>0</v>
      </c>
      <c r="AV4">
        <v>22.5776</v>
      </c>
      <c r="AW4">
        <v>54.061799999999998</v>
      </c>
      <c r="AX4">
        <v>1.143</v>
      </c>
      <c r="AY4">
        <v>0</v>
      </c>
      <c r="AZ4">
        <f t="shared" ref="AZ4:AZ67" si="0">DJ4</f>
        <v>86.761893000000001</v>
      </c>
      <c r="BA4">
        <f t="shared" ref="BA4:BA67" si="1">SUM(B4:AZ4)</f>
        <v>2367.2468789999998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0.84417600000000004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2.02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2.6925500000000002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1.89</v>
      </c>
      <c r="CC4">
        <v>1.38</v>
      </c>
      <c r="CD4">
        <v>1.06</v>
      </c>
      <c r="CE4">
        <v>0.94</v>
      </c>
      <c r="CF4">
        <v>0.17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2.25</v>
      </c>
      <c r="CP4">
        <v>0.99528000000000005</v>
      </c>
      <c r="CQ4">
        <v>2.79379</v>
      </c>
      <c r="CR4">
        <v>2.34</v>
      </c>
      <c r="CS4">
        <v>1.64008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86.761893000000001</v>
      </c>
    </row>
    <row r="5" spans="1:114">
      <c r="A5" t="s">
        <v>47</v>
      </c>
      <c r="B5">
        <v>0</v>
      </c>
      <c r="C5">
        <v>0</v>
      </c>
      <c r="D5">
        <v>8.7680000000000007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218.80137500000001</v>
      </c>
      <c r="M5">
        <v>92.92</v>
      </c>
      <c r="N5">
        <v>119.15625</v>
      </c>
      <c r="O5">
        <v>62.395313000000002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277.875</v>
      </c>
      <c r="V5">
        <v>18.140333999999999</v>
      </c>
      <c r="W5">
        <v>42.49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8.6359999999999992</v>
      </c>
      <c r="AG5">
        <v>44.591200000000001</v>
      </c>
      <c r="AH5">
        <v>0</v>
      </c>
      <c r="AI5">
        <v>0</v>
      </c>
      <c r="AJ5">
        <v>0</v>
      </c>
      <c r="AK5">
        <v>54.441000000000003</v>
      </c>
      <c r="AL5">
        <v>2.5564</v>
      </c>
      <c r="AM5">
        <v>0</v>
      </c>
      <c r="AN5">
        <v>0.74441999999999997</v>
      </c>
      <c r="AO5">
        <v>0</v>
      </c>
      <c r="AP5">
        <v>3.2025000000000001</v>
      </c>
      <c r="AQ5">
        <v>0</v>
      </c>
      <c r="AR5">
        <v>8.8320000000000007</v>
      </c>
      <c r="AS5">
        <v>24.2136</v>
      </c>
      <c r="AT5">
        <v>11.2476</v>
      </c>
      <c r="AU5">
        <v>0</v>
      </c>
      <c r="AV5">
        <v>22.5776</v>
      </c>
      <c r="AW5">
        <v>54.061799999999998</v>
      </c>
      <c r="AX5">
        <v>1.143</v>
      </c>
      <c r="AY5">
        <v>0</v>
      </c>
      <c r="AZ5">
        <f t="shared" si="0"/>
        <v>86.761893000000001</v>
      </c>
      <c r="BA5">
        <f t="shared" si="1"/>
        <v>2341.3468789999997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0.84417600000000004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2.02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2.6925500000000002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1.89</v>
      </c>
      <c r="CC5">
        <v>1.38</v>
      </c>
      <c r="CD5">
        <v>1.06</v>
      </c>
      <c r="CE5">
        <v>0.94</v>
      </c>
      <c r="CF5">
        <v>0.17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2.25</v>
      </c>
      <c r="CP5">
        <v>0.99528000000000005</v>
      </c>
      <c r="CQ5">
        <v>2.79379</v>
      </c>
      <c r="CR5">
        <v>2.34</v>
      </c>
      <c r="CS5">
        <v>1.64008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86.761893000000001</v>
      </c>
    </row>
    <row r="6" spans="1:114">
      <c r="A6" t="s">
        <v>48</v>
      </c>
      <c r="B6">
        <v>0</v>
      </c>
      <c r="C6">
        <v>0</v>
      </c>
      <c r="D6">
        <v>8.7680000000000007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218.80137500000001</v>
      </c>
      <c r="M6">
        <v>92.92</v>
      </c>
      <c r="N6">
        <v>119.15625</v>
      </c>
      <c r="O6">
        <v>62.395313000000002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277.875</v>
      </c>
      <c r="V6">
        <v>18.140333999999999</v>
      </c>
      <c r="W6">
        <v>42.49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8.6359999999999992</v>
      </c>
      <c r="AG6">
        <v>44.591200000000001</v>
      </c>
      <c r="AH6">
        <v>0</v>
      </c>
      <c r="AI6">
        <v>0</v>
      </c>
      <c r="AJ6">
        <v>0</v>
      </c>
      <c r="AK6">
        <v>54.441000000000003</v>
      </c>
      <c r="AL6">
        <v>2.5564</v>
      </c>
      <c r="AM6">
        <v>0</v>
      </c>
      <c r="AN6">
        <v>0.74441999999999997</v>
      </c>
      <c r="AO6">
        <v>0</v>
      </c>
      <c r="AP6">
        <v>3.2025000000000001</v>
      </c>
      <c r="AQ6">
        <v>0</v>
      </c>
      <c r="AR6">
        <v>8.8320000000000007</v>
      </c>
      <c r="AS6">
        <v>24.2136</v>
      </c>
      <c r="AT6">
        <v>11.2476</v>
      </c>
      <c r="AU6">
        <v>0</v>
      </c>
      <c r="AV6">
        <v>22.5776</v>
      </c>
      <c r="AW6">
        <v>54.061799999999998</v>
      </c>
      <c r="AX6">
        <v>1.143</v>
      </c>
      <c r="AY6">
        <v>0</v>
      </c>
      <c r="AZ6">
        <f t="shared" si="0"/>
        <v>86.761893000000001</v>
      </c>
      <c r="BA6">
        <f t="shared" si="1"/>
        <v>2341.3468789999997</v>
      </c>
      <c r="BD6">
        <v>4.2945000000000002</v>
      </c>
      <c r="BE6">
        <v>0</v>
      </c>
      <c r="BF6">
        <v>2.0572E-2</v>
      </c>
      <c r="BG6">
        <v>0</v>
      </c>
      <c r="BH6">
        <v>3.7000000000000002E-3</v>
      </c>
      <c r="BI6">
        <v>0.84417600000000004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2.02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2.6925500000000002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1.89</v>
      </c>
      <c r="CC6">
        <v>1.38</v>
      </c>
      <c r="CD6">
        <v>1.06</v>
      </c>
      <c r="CE6">
        <v>0.94</v>
      </c>
      <c r="CF6">
        <v>0.17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2.25</v>
      </c>
      <c r="CP6">
        <v>0.99528000000000005</v>
      </c>
      <c r="CQ6">
        <v>2.79379</v>
      </c>
      <c r="CR6">
        <v>2.34</v>
      </c>
      <c r="CS6">
        <v>1.64008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86.761893000000001</v>
      </c>
    </row>
    <row r="7" spans="1:114">
      <c r="A7" t="s">
        <v>49</v>
      </c>
      <c r="B7">
        <v>0</v>
      </c>
      <c r="C7">
        <v>0</v>
      </c>
      <c r="D7">
        <v>8.7680000000000007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218.80137500000001</v>
      </c>
      <c r="M7">
        <v>92.92</v>
      </c>
      <c r="N7">
        <v>119.15625</v>
      </c>
      <c r="O7">
        <v>62.395313000000002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277.875</v>
      </c>
      <c r="V7">
        <v>18.140333999999999</v>
      </c>
      <c r="W7">
        <v>42.49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8.1280000000000001</v>
      </c>
      <c r="AG7">
        <v>44.591200000000001</v>
      </c>
      <c r="AH7">
        <v>0</v>
      </c>
      <c r="AI7">
        <v>0</v>
      </c>
      <c r="AJ7">
        <v>0</v>
      </c>
      <c r="AK7">
        <v>54.441000000000003</v>
      </c>
      <c r="AL7">
        <v>2.5564</v>
      </c>
      <c r="AM7">
        <v>0</v>
      </c>
      <c r="AN7">
        <v>0.74441999999999997</v>
      </c>
      <c r="AO7">
        <v>0</v>
      </c>
      <c r="AP7">
        <v>3.2025000000000001</v>
      </c>
      <c r="AQ7">
        <v>0</v>
      </c>
      <c r="AR7">
        <v>8.8320000000000007</v>
      </c>
      <c r="AS7">
        <v>10.223520000000001</v>
      </c>
      <c r="AT7">
        <v>11.2476</v>
      </c>
      <c r="AU7">
        <v>0</v>
      </c>
      <c r="AV7">
        <v>22.5776</v>
      </c>
      <c r="AW7">
        <v>54.061799999999998</v>
      </c>
      <c r="AX7">
        <v>1.143</v>
      </c>
      <c r="AY7">
        <v>0</v>
      </c>
      <c r="AZ7">
        <f t="shared" si="0"/>
        <v>86.761966999999999</v>
      </c>
      <c r="BA7">
        <f t="shared" si="1"/>
        <v>2326.8488729999995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0.84417600000000004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2.02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2.6925500000000002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1.89</v>
      </c>
      <c r="CC7">
        <v>1.38</v>
      </c>
      <c r="CD7">
        <v>1.06</v>
      </c>
      <c r="CE7">
        <v>0.94</v>
      </c>
      <c r="CF7">
        <v>0.17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2.25</v>
      </c>
      <c r="CP7">
        <v>0.99528000000000005</v>
      </c>
      <c r="CQ7">
        <v>2.79379</v>
      </c>
      <c r="CR7">
        <v>2.34</v>
      </c>
      <c r="CS7">
        <v>1.64008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86.761966999999999</v>
      </c>
    </row>
    <row r="8" spans="1:114">
      <c r="A8" t="s">
        <v>50</v>
      </c>
      <c r="B8">
        <v>0</v>
      </c>
      <c r="C8">
        <v>0</v>
      </c>
      <c r="D8">
        <v>8.7680000000000007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218.80137500000001</v>
      </c>
      <c r="M8">
        <v>92.92</v>
      </c>
      <c r="N8">
        <v>119.15625</v>
      </c>
      <c r="O8">
        <v>62.395313000000002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277.875</v>
      </c>
      <c r="V8">
        <v>18.140333999999999</v>
      </c>
      <c r="W8">
        <v>42.49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8.1280000000000001</v>
      </c>
      <c r="AG8">
        <v>44.591200000000001</v>
      </c>
      <c r="AH8">
        <v>0</v>
      </c>
      <c r="AI8">
        <v>0</v>
      </c>
      <c r="AJ8">
        <v>0</v>
      </c>
      <c r="AK8">
        <v>54.441000000000003</v>
      </c>
      <c r="AL8">
        <v>2.5564</v>
      </c>
      <c r="AM8">
        <v>0</v>
      </c>
      <c r="AN8">
        <v>0.74441999999999997</v>
      </c>
      <c r="AO8">
        <v>0</v>
      </c>
      <c r="AP8">
        <v>3.2025000000000001</v>
      </c>
      <c r="AQ8">
        <v>0</v>
      </c>
      <c r="AR8">
        <v>8.8320000000000007</v>
      </c>
      <c r="AS8">
        <v>10.223520000000001</v>
      </c>
      <c r="AT8">
        <v>11.2476</v>
      </c>
      <c r="AU8">
        <v>0</v>
      </c>
      <c r="AV8">
        <v>22.5776</v>
      </c>
      <c r="AW8">
        <v>54.061799999999998</v>
      </c>
      <c r="AX8">
        <v>1.143</v>
      </c>
      <c r="AY8">
        <v>0</v>
      </c>
      <c r="AZ8">
        <f t="shared" si="0"/>
        <v>86.761966999999999</v>
      </c>
      <c r="BA8">
        <f t="shared" si="1"/>
        <v>2326.8488729999995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0.84417600000000004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2.02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2.6925500000000002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1.89</v>
      </c>
      <c r="CC8">
        <v>1.38</v>
      </c>
      <c r="CD8">
        <v>1.06</v>
      </c>
      <c r="CE8">
        <v>0.94</v>
      </c>
      <c r="CF8">
        <v>0.17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2.25</v>
      </c>
      <c r="CP8">
        <v>0.99528000000000005</v>
      </c>
      <c r="CQ8">
        <v>2.79379</v>
      </c>
      <c r="CR8">
        <v>2.34</v>
      </c>
      <c r="CS8">
        <v>1.64008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86.761966999999999</v>
      </c>
    </row>
    <row r="9" spans="1:114">
      <c r="A9" t="s">
        <v>51</v>
      </c>
      <c r="B9">
        <v>0</v>
      </c>
      <c r="C9">
        <v>0</v>
      </c>
      <c r="D9">
        <v>8.7680000000000007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218.80137500000001</v>
      </c>
      <c r="M9">
        <v>92.92</v>
      </c>
      <c r="N9">
        <v>119.15625</v>
      </c>
      <c r="O9">
        <v>62.395313000000002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277.875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8.1280000000000001</v>
      </c>
      <c r="AG9">
        <v>44.591200000000001</v>
      </c>
      <c r="AH9">
        <v>0</v>
      </c>
      <c r="AI9">
        <v>0</v>
      </c>
      <c r="AJ9">
        <v>0</v>
      </c>
      <c r="AK9">
        <v>54.441000000000003</v>
      </c>
      <c r="AL9">
        <v>2.5564</v>
      </c>
      <c r="AM9">
        <v>0</v>
      </c>
      <c r="AN9">
        <v>0.74441999999999997</v>
      </c>
      <c r="AO9">
        <v>0</v>
      </c>
      <c r="AP9">
        <v>3.2025000000000001</v>
      </c>
      <c r="AQ9">
        <v>0</v>
      </c>
      <c r="AR9">
        <v>8.8320000000000007</v>
      </c>
      <c r="AS9">
        <v>10.223520000000001</v>
      </c>
      <c r="AT9">
        <v>11.2476</v>
      </c>
      <c r="AU9">
        <v>0</v>
      </c>
      <c r="AV9">
        <v>22.5776</v>
      </c>
      <c r="AW9">
        <v>54.061799999999998</v>
      </c>
      <c r="AX9">
        <v>1.143</v>
      </c>
      <c r="AY9">
        <v>0</v>
      </c>
      <c r="AZ9">
        <f t="shared" si="0"/>
        <v>86.761966999999999</v>
      </c>
      <c r="BA9">
        <f t="shared" si="1"/>
        <v>2330.7579529999994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0.84417600000000004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2.02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2.6925500000000002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1.89</v>
      </c>
      <c r="CC9">
        <v>1.38</v>
      </c>
      <c r="CD9">
        <v>1.06</v>
      </c>
      <c r="CE9">
        <v>0.94</v>
      </c>
      <c r="CF9">
        <v>0.17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2.25</v>
      </c>
      <c r="CP9">
        <v>0.99528000000000005</v>
      </c>
      <c r="CQ9">
        <v>2.79379</v>
      </c>
      <c r="CR9">
        <v>2.34</v>
      </c>
      <c r="CS9">
        <v>1.64008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86.761966999999999</v>
      </c>
    </row>
    <row r="10" spans="1:114">
      <c r="A10" t="s">
        <v>52</v>
      </c>
      <c r="B10">
        <v>0</v>
      </c>
      <c r="C10">
        <v>0</v>
      </c>
      <c r="D10">
        <v>8.7680000000000007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218.80137500000001</v>
      </c>
      <c r="M10">
        <v>92.92</v>
      </c>
      <c r="N10">
        <v>119.15625</v>
      </c>
      <c r="O10">
        <v>62.395313000000002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277.875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8.1280000000000001</v>
      </c>
      <c r="AG10">
        <v>44.591200000000001</v>
      </c>
      <c r="AH10">
        <v>0</v>
      </c>
      <c r="AI10">
        <v>0</v>
      </c>
      <c r="AJ10">
        <v>0</v>
      </c>
      <c r="AK10">
        <v>54.441000000000003</v>
      </c>
      <c r="AL10">
        <v>2.5564</v>
      </c>
      <c r="AM10">
        <v>0</v>
      </c>
      <c r="AN10">
        <v>0.74441999999999997</v>
      </c>
      <c r="AO10">
        <v>0</v>
      </c>
      <c r="AP10">
        <v>3.2025000000000001</v>
      </c>
      <c r="AQ10">
        <v>0</v>
      </c>
      <c r="AR10">
        <v>8.8320000000000007</v>
      </c>
      <c r="AS10">
        <v>10.223520000000001</v>
      </c>
      <c r="AT10">
        <v>11.2476</v>
      </c>
      <c r="AU10">
        <v>0</v>
      </c>
      <c r="AV10">
        <v>22.5776</v>
      </c>
      <c r="AW10">
        <v>54.061799999999998</v>
      </c>
      <c r="AX10">
        <v>1.143</v>
      </c>
      <c r="AY10">
        <v>0</v>
      </c>
      <c r="AZ10">
        <f t="shared" si="0"/>
        <v>86.761966999999999</v>
      </c>
      <c r="BA10">
        <f t="shared" si="1"/>
        <v>2330.7579529999994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0.84417600000000004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2.02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2.6925500000000002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1.89</v>
      </c>
      <c r="CC10">
        <v>1.38</v>
      </c>
      <c r="CD10">
        <v>1.06</v>
      </c>
      <c r="CE10">
        <v>0.94</v>
      </c>
      <c r="CF10">
        <v>0.17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2.25</v>
      </c>
      <c r="CP10">
        <v>0.99528000000000005</v>
      </c>
      <c r="CQ10">
        <v>2.79379</v>
      </c>
      <c r="CR10">
        <v>2.34</v>
      </c>
      <c r="CS10">
        <v>1.64008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86.761966999999999</v>
      </c>
    </row>
    <row r="11" spans="1:114">
      <c r="A11" t="s">
        <v>53</v>
      </c>
      <c r="B11">
        <v>0</v>
      </c>
      <c r="C11">
        <v>0</v>
      </c>
      <c r="D11">
        <v>8.7680000000000007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218.80137500000001</v>
      </c>
      <c r="M11">
        <v>92.92</v>
      </c>
      <c r="N11">
        <v>119.15625</v>
      </c>
      <c r="O11">
        <v>62.395313000000002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277.875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8.1280000000000001</v>
      </c>
      <c r="AG11">
        <v>44.591200000000001</v>
      </c>
      <c r="AH11">
        <v>0</v>
      </c>
      <c r="AI11">
        <v>0</v>
      </c>
      <c r="AJ11">
        <v>0</v>
      </c>
      <c r="AK11">
        <v>54.441000000000003</v>
      </c>
      <c r="AL11">
        <v>12.782</v>
      </c>
      <c r="AM11">
        <v>0</v>
      </c>
      <c r="AN11">
        <v>0.74441999999999997</v>
      </c>
      <c r="AO11">
        <v>0</v>
      </c>
      <c r="AP11">
        <v>3.2025000000000001</v>
      </c>
      <c r="AQ11">
        <v>0</v>
      </c>
      <c r="AR11">
        <v>8.8320000000000007</v>
      </c>
      <c r="AS11">
        <v>10.223520000000001</v>
      </c>
      <c r="AT11">
        <v>11.2476</v>
      </c>
      <c r="AU11">
        <v>0</v>
      </c>
      <c r="AV11">
        <v>22.796800000000001</v>
      </c>
      <c r="AW11">
        <v>54.061799999999998</v>
      </c>
      <c r="AX11">
        <v>1.143</v>
      </c>
      <c r="AY11">
        <v>0</v>
      </c>
      <c r="AZ11">
        <f t="shared" si="0"/>
        <v>86.762041000000011</v>
      </c>
      <c r="BA11">
        <f t="shared" si="1"/>
        <v>2341.2028269999996</v>
      </c>
      <c r="BD11">
        <v>4.2945000000000002</v>
      </c>
      <c r="BE11">
        <v>0</v>
      </c>
      <c r="BF11">
        <v>2.0719999999999999E-2</v>
      </c>
      <c r="BG11">
        <v>0</v>
      </c>
      <c r="BH11">
        <v>3.7000000000000002E-3</v>
      </c>
      <c r="BI11">
        <v>0.84417600000000004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2.02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2.6925500000000002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1.89</v>
      </c>
      <c r="CC11">
        <v>1.38</v>
      </c>
      <c r="CD11">
        <v>1.06</v>
      </c>
      <c r="CE11">
        <v>0.94</v>
      </c>
      <c r="CF11">
        <v>0.17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2.25</v>
      </c>
      <c r="CP11">
        <v>0.99528000000000005</v>
      </c>
      <c r="CQ11">
        <v>2.79379</v>
      </c>
      <c r="CR11">
        <v>2.34</v>
      </c>
      <c r="CS11">
        <v>1.64008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86.762041000000011</v>
      </c>
    </row>
    <row r="12" spans="1:114">
      <c r="A12" t="s">
        <v>54</v>
      </c>
      <c r="B12">
        <v>0</v>
      </c>
      <c r="C12">
        <v>0</v>
      </c>
      <c r="D12">
        <v>8.7680000000000007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218.80137500000001</v>
      </c>
      <c r="M12">
        <v>92.92</v>
      </c>
      <c r="N12">
        <v>119.15625</v>
      </c>
      <c r="O12">
        <v>62.395313000000002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277.875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8.1280000000000001</v>
      </c>
      <c r="AG12">
        <v>44.591200000000001</v>
      </c>
      <c r="AH12">
        <v>0</v>
      </c>
      <c r="AI12">
        <v>0</v>
      </c>
      <c r="AJ12">
        <v>0</v>
      </c>
      <c r="AK12">
        <v>54.441000000000003</v>
      </c>
      <c r="AL12">
        <v>66.814999999999998</v>
      </c>
      <c r="AM12">
        <v>0</v>
      </c>
      <c r="AN12">
        <v>0.74441999999999997</v>
      </c>
      <c r="AO12">
        <v>0</v>
      </c>
      <c r="AP12">
        <v>3.2025000000000001</v>
      </c>
      <c r="AQ12">
        <v>0</v>
      </c>
      <c r="AR12">
        <v>8.8320000000000007</v>
      </c>
      <c r="AS12">
        <v>10.223520000000001</v>
      </c>
      <c r="AT12">
        <v>11.2476</v>
      </c>
      <c r="AU12">
        <v>0</v>
      </c>
      <c r="AV12">
        <v>22.796800000000001</v>
      </c>
      <c r="AW12">
        <v>54.061799999999998</v>
      </c>
      <c r="AX12">
        <v>1.143</v>
      </c>
      <c r="AY12">
        <v>0</v>
      </c>
      <c r="AZ12">
        <f t="shared" si="0"/>
        <v>86.762041000000011</v>
      </c>
      <c r="BA12">
        <f t="shared" si="1"/>
        <v>2395.2358269999995</v>
      </c>
      <c r="BD12">
        <v>4.2945000000000002</v>
      </c>
      <c r="BE12">
        <v>0</v>
      </c>
      <c r="BF12">
        <v>2.0719999999999999E-2</v>
      </c>
      <c r="BG12">
        <v>0</v>
      </c>
      <c r="BH12">
        <v>3.7000000000000002E-3</v>
      </c>
      <c r="BI12">
        <v>0.84417600000000004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2.02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2.6925500000000002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1.89</v>
      </c>
      <c r="CC12">
        <v>1.38</v>
      </c>
      <c r="CD12">
        <v>1.06</v>
      </c>
      <c r="CE12">
        <v>0.94</v>
      </c>
      <c r="CF12">
        <v>0.17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2.25</v>
      </c>
      <c r="CP12">
        <v>0.99528000000000005</v>
      </c>
      <c r="CQ12">
        <v>2.79379</v>
      </c>
      <c r="CR12">
        <v>2.34</v>
      </c>
      <c r="CS12">
        <v>1.64008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86.762041000000011</v>
      </c>
    </row>
    <row r="13" spans="1:114">
      <c r="A13" t="s">
        <v>55</v>
      </c>
      <c r="B13">
        <v>0</v>
      </c>
      <c r="C13">
        <v>0</v>
      </c>
      <c r="D13">
        <v>8.7680000000000007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218.80137500000001</v>
      </c>
      <c r="M13">
        <v>92.92</v>
      </c>
      <c r="N13">
        <v>119.15625</v>
      </c>
      <c r="O13">
        <v>62.395313000000002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277.875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8.4328000000000003</v>
      </c>
      <c r="AG13">
        <v>44.591200000000001</v>
      </c>
      <c r="AH13">
        <v>0</v>
      </c>
      <c r="AI13">
        <v>0</v>
      </c>
      <c r="AJ13">
        <v>0</v>
      </c>
      <c r="AK13">
        <v>54.441000000000003</v>
      </c>
      <c r="AL13">
        <v>66.814999999999998</v>
      </c>
      <c r="AM13">
        <v>0</v>
      </c>
      <c r="AN13">
        <v>0.74441999999999997</v>
      </c>
      <c r="AO13">
        <v>0</v>
      </c>
      <c r="AP13">
        <v>3.2025000000000001</v>
      </c>
      <c r="AQ13">
        <v>0</v>
      </c>
      <c r="AR13">
        <v>8.8320000000000007</v>
      </c>
      <c r="AS13">
        <v>10.223520000000001</v>
      </c>
      <c r="AT13">
        <v>11.2476</v>
      </c>
      <c r="AU13">
        <v>0</v>
      </c>
      <c r="AV13">
        <v>22.796800000000001</v>
      </c>
      <c r="AW13">
        <v>54.061799999999998</v>
      </c>
      <c r="AX13">
        <v>1.143</v>
      </c>
      <c r="AY13">
        <v>0</v>
      </c>
      <c r="AZ13">
        <f t="shared" si="0"/>
        <v>86.762041000000011</v>
      </c>
      <c r="BA13">
        <f t="shared" si="1"/>
        <v>2395.5406269999999</v>
      </c>
      <c r="BD13">
        <v>4.2945000000000002</v>
      </c>
      <c r="BE13">
        <v>0</v>
      </c>
      <c r="BF13">
        <v>2.0719999999999999E-2</v>
      </c>
      <c r="BG13">
        <v>0</v>
      </c>
      <c r="BH13">
        <v>3.7000000000000002E-3</v>
      </c>
      <c r="BI13">
        <v>0.84417600000000004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2.02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2.6925500000000002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1.89</v>
      </c>
      <c r="CC13">
        <v>1.38</v>
      </c>
      <c r="CD13">
        <v>1.06</v>
      </c>
      <c r="CE13">
        <v>0.94</v>
      </c>
      <c r="CF13">
        <v>0.17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2.25</v>
      </c>
      <c r="CP13">
        <v>0.99528000000000005</v>
      </c>
      <c r="CQ13">
        <v>2.79379</v>
      </c>
      <c r="CR13">
        <v>2.34</v>
      </c>
      <c r="CS13">
        <v>1.64008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86.762041000000011</v>
      </c>
    </row>
    <row r="14" spans="1:114">
      <c r="A14" t="s">
        <v>56</v>
      </c>
      <c r="B14">
        <v>0</v>
      </c>
      <c r="C14">
        <v>0</v>
      </c>
      <c r="D14">
        <v>8.7680000000000007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218.80137500000001</v>
      </c>
      <c r="M14">
        <v>92.92</v>
      </c>
      <c r="N14">
        <v>119.15625</v>
      </c>
      <c r="O14">
        <v>62.395313000000002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277.875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8.4328000000000003</v>
      </c>
      <c r="AG14">
        <v>44.591200000000001</v>
      </c>
      <c r="AH14">
        <v>0</v>
      </c>
      <c r="AI14">
        <v>0</v>
      </c>
      <c r="AJ14">
        <v>0</v>
      </c>
      <c r="AK14">
        <v>54.441000000000003</v>
      </c>
      <c r="AL14">
        <v>66.814999999999998</v>
      </c>
      <c r="AM14">
        <v>0</v>
      </c>
      <c r="AN14">
        <v>0.74441999999999997</v>
      </c>
      <c r="AO14">
        <v>0</v>
      </c>
      <c r="AP14">
        <v>3.2025000000000001</v>
      </c>
      <c r="AQ14">
        <v>0</v>
      </c>
      <c r="AR14">
        <v>8.8320000000000007</v>
      </c>
      <c r="AS14">
        <v>10.223520000000001</v>
      </c>
      <c r="AT14">
        <v>11.2476</v>
      </c>
      <c r="AU14">
        <v>0</v>
      </c>
      <c r="AV14">
        <v>22.796800000000001</v>
      </c>
      <c r="AW14">
        <v>54.061799999999998</v>
      </c>
      <c r="AX14">
        <v>1.143</v>
      </c>
      <c r="AY14">
        <v>0</v>
      </c>
      <c r="AZ14">
        <f t="shared" si="0"/>
        <v>86.762041000000011</v>
      </c>
      <c r="BA14">
        <f t="shared" si="1"/>
        <v>2395.5406269999999</v>
      </c>
      <c r="BD14">
        <v>4.2945000000000002</v>
      </c>
      <c r="BE14">
        <v>0</v>
      </c>
      <c r="BF14">
        <v>2.0719999999999999E-2</v>
      </c>
      <c r="BG14">
        <v>0</v>
      </c>
      <c r="BH14">
        <v>3.7000000000000002E-3</v>
      </c>
      <c r="BI14">
        <v>0.84417600000000004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2.02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2.6925500000000002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1.89</v>
      </c>
      <c r="CC14">
        <v>1.38</v>
      </c>
      <c r="CD14">
        <v>1.06</v>
      </c>
      <c r="CE14">
        <v>0.94</v>
      </c>
      <c r="CF14">
        <v>0.17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2.25</v>
      </c>
      <c r="CP14">
        <v>0.99528000000000005</v>
      </c>
      <c r="CQ14">
        <v>2.79379</v>
      </c>
      <c r="CR14">
        <v>2.34</v>
      </c>
      <c r="CS14">
        <v>1.64008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86.762041000000011</v>
      </c>
    </row>
    <row r="15" spans="1:114">
      <c r="A15" t="s">
        <v>57</v>
      </c>
      <c r="B15">
        <v>0</v>
      </c>
      <c r="C15">
        <v>0</v>
      </c>
      <c r="D15">
        <v>8.7680000000000007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218.80137500000001</v>
      </c>
      <c r="M15">
        <v>92.92</v>
      </c>
      <c r="N15">
        <v>119.15625</v>
      </c>
      <c r="O15">
        <v>62.395313000000002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277.875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15.948</v>
      </c>
      <c r="AF15">
        <v>8.4328000000000003</v>
      </c>
      <c r="AG15">
        <v>44.591200000000001</v>
      </c>
      <c r="AH15">
        <v>0</v>
      </c>
      <c r="AI15">
        <v>0</v>
      </c>
      <c r="AJ15">
        <v>0</v>
      </c>
      <c r="AK15">
        <v>54.441000000000003</v>
      </c>
      <c r="AL15">
        <v>66.814999999999998</v>
      </c>
      <c r="AM15">
        <v>0</v>
      </c>
      <c r="AN15">
        <v>0.74441999999999997</v>
      </c>
      <c r="AO15">
        <v>0</v>
      </c>
      <c r="AP15">
        <v>3.5868000000000002</v>
      </c>
      <c r="AQ15">
        <v>0</v>
      </c>
      <c r="AR15">
        <v>8.8320000000000007</v>
      </c>
      <c r="AS15">
        <v>10.223520000000001</v>
      </c>
      <c r="AT15">
        <v>11.2476</v>
      </c>
      <c r="AU15">
        <v>0</v>
      </c>
      <c r="AV15">
        <v>22.796800000000001</v>
      </c>
      <c r="AW15">
        <v>54.061799999999998</v>
      </c>
      <c r="AX15">
        <v>1.143</v>
      </c>
      <c r="AY15">
        <v>0</v>
      </c>
      <c r="AZ15">
        <f t="shared" si="0"/>
        <v>86.761966999999999</v>
      </c>
      <c r="BA15">
        <f t="shared" si="1"/>
        <v>2411.8728529999998</v>
      </c>
      <c r="BD15">
        <v>4.2945000000000002</v>
      </c>
      <c r="BE15">
        <v>0</v>
      </c>
      <c r="BF15">
        <v>2.0646000000000001E-2</v>
      </c>
      <c r="BG15">
        <v>0</v>
      </c>
      <c r="BH15">
        <v>3.7000000000000002E-3</v>
      </c>
      <c r="BI15">
        <v>0.84417600000000004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2.02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2.6925500000000002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1.89</v>
      </c>
      <c r="CC15">
        <v>1.38</v>
      </c>
      <c r="CD15">
        <v>1.06</v>
      </c>
      <c r="CE15">
        <v>0.94</v>
      </c>
      <c r="CF15">
        <v>0.17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2.25</v>
      </c>
      <c r="CP15">
        <v>0.99528000000000005</v>
      </c>
      <c r="CQ15">
        <v>2.79379</v>
      </c>
      <c r="CR15">
        <v>2.34</v>
      </c>
      <c r="CS15">
        <v>1.64008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86.761966999999999</v>
      </c>
    </row>
    <row r="16" spans="1:114">
      <c r="A16" t="s">
        <v>58</v>
      </c>
      <c r="B16">
        <v>0</v>
      </c>
      <c r="C16">
        <v>0</v>
      </c>
      <c r="D16">
        <v>8.7680000000000007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218.80137500000001</v>
      </c>
      <c r="M16">
        <v>92.92</v>
      </c>
      <c r="N16">
        <v>119.15625</v>
      </c>
      <c r="O16">
        <v>62.395313000000002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277.875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15.948</v>
      </c>
      <c r="AF16">
        <v>8.4328000000000003</v>
      </c>
      <c r="AG16">
        <v>44.591200000000001</v>
      </c>
      <c r="AH16">
        <v>0</v>
      </c>
      <c r="AI16">
        <v>0</v>
      </c>
      <c r="AJ16">
        <v>0</v>
      </c>
      <c r="AK16">
        <v>54.441000000000003</v>
      </c>
      <c r="AL16">
        <v>12.782</v>
      </c>
      <c r="AM16">
        <v>0</v>
      </c>
      <c r="AN16">
        <v>0.74441999999999997</v>
      </c>
      <c r="AO16">
        <v>0</v>
      </c>
      <c r="AP16">
        <v>3.5868000000000002</v>
      </c>
      <c r="AQ16">
        <v>0</v>
      </c>
      <c r="AR16">
        <v>8.8320000000000007</v>
      </c>
      <c r="AS16">
        <v>10.223520000000001</v>
      </c>
      <c r="AT16">
        <v>11.2476</v>
      </c>
      <c r="AU16">
        <v>0</v>
      </c>
      <c r="AV16">
        <v>22.796800000000001</v>
      </c>
      <c r="AW16">
        <v>54.061799999999998</v>
      </c>
      <c r="AX16">
        <v>1.143</v>
      </c>
      <c r="AY16">
        <v>0</v>
      </c>
      <c r="AZ16">
        <f t="shared" si="0"/>
        <v>86.761966999999999</v>
      </c>
      <c r="BA16">
        <f t="shared" si="1"/>
        <v>2357.8398529999999</v>
      </c>
      <c r="BD16">
        <v>4.2945000000000002</v>
      </c>
      <c r="BE16">
        <v>0</v>
      </c>
      <c r="BF16">
        <v>2.0646000000000001E-2</v>
      </c>
      <c r="BG16">
        <v>0</v>
      </c>
      <c r="BH16">
        <v>3.7000000000000002E-3</v>
      </c>
      <c r="BI16">
        <v>0.84417600000000004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2.02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2.6925500000000002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1.89</v>
      </c>
      <c r="CC16">
        <v>1.38</v>
      </c>
      <c r="CD16">
        <v>1.06</v>
      </c>
      <c r="CE16">
        <v>0.94</v>
      </c>
      <c r="CF16">
        <v>0.17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2.25</v>
      </c>
      <c r="CP16">
        <v>0.99528000000000005</v>
      </c>
      <c r="CQ16">
        <v>2.79379</v>
      </c>
      <c r="CR16">
        <v>2.34</v>
      </c>
      <c r="CS16">
        <v>1.64008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86.761966999999999</v>
      </c>
    </row>
    <row r="17" spans="1:114">
      <c r="A17" t="s">
        <v>59</v>
      </c>
      <c r="B17">
        <v>0</v>
      </c>
      <c r="C17">
        <v>0</v>
      </c>
      <c r="D17">
        <v>8.7680000000000007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218.80137500000001</v>
      </c>
      <c r="M17">
        <v>92.92</v>
      </c>
      <c r="N17">
        <v>119.15625</v>
      </c>
      <c r="O17">
        <v>62.395313000000002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277.875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15.948</v>
      </c>
      <c r="AF17">
        <v>8.4328000000000003</v>
      </c>
      <c r="AG17">
        <v>44.591200000000001</v>
      </c>
      <c r="AH17">
        <v>0</v>
      </c>
      <c r="AI17">
        <v>0</v>
      </c>
      <c r="AJ17">
        <v>0</v>
      </c>
      <c r="AK17">
        <v>54.441000000000003</v>
      </c>
      <c r="AL17">
        <v>2.5564</v>
      </c>
      <c r="AM17">
        <v>0</v>
      </c>
      <c r="AN17">
        <v>0.74441999999999997</v>
      </c>
      <c r="AO17">
        <v>0</v>
      </c>
      <c r="AP17">
        <v>3.5868000000000002</v>
      </c>
      <c r="AQ17">
        <v>0</v>
      </c>
      <c r="AR17">
        <v>8.8320000000000007</v>
      </c>
      <c r="AS17">
        <v>10.223520000000001</v>
      </c>
      <c r="AT17">
        <v>11.2476</v>
      </c>
      <c r="AU17">
        <v>0</v>
      </c>
      <c r="AV17">
        <v>22.796800000000001</v>
      </c>
      <c r="AW17">
        <v>54.061799999999998</v>
      </c>
      <c r="AX17">
        <v>1.143</v>
      </c>
      <c r="AY17">
        <v>0</v>
      </c>
      <c r="AZ17">
        <f t="shared" si="0"/>
        <v>86.761966999999999</v>
      </c>
      <c r="BA17">
        <f t="shared" si="1"/>
        <v>2347.6142529999997</v>
      </c>
      <c r="BD17">
        <v>4.2945000000000002</v>
      </c>
      <c r="BE17">
        <v>0</v>
      </c>
      <c r="BF17">
        <v>2.0646000000000001E-2</v>
      </c>
      <c r="BG17">
        <v>0</v>
      </c>
      <c r="BH17">
        <v>3.7000000000000002E-3</v>
      </c>
      <c r="BI17">
        <v>0.84417600000000004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2.02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2.6925500000000002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1.89</v>
      </c>
      <c r="CC17">
        <v>1.38</v>
      </c>
      <c r="CD17">
        <v>1.06</v>
      </c>
      <c r="CE17">
        <v>0.94</v>
      </c>
      <c r="CF17">
        <v>0.17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2.25</v>
      </c>
      <c r="CP17">
        <v>0.99528000000000005</v>
      </c>
      <c r="CQ17">
        <v>2.79379</v>
      </c>
      <c r="CR17">
        <v>2.34</v>
      </c>
      <c r="CS17">
        <v>1.64008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86.761966999999999</v>
      </c>
    </row>
    <row r="18" spans="1:114">
      <c r="A18" t="s">
        <v>60</v>
      </c>
      <c r="B18">
        <v>0</v>
      </c>
      <c r="C18">
        <v>0</v>
      </c>
      <c r="D18">
        <v>8.7680000000000007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218.80137500000001</v>
      </c>
      <c r="M18">
        <v>92.92</v>
      </c>
      <c r="N18">
        <v>119.15625</v>
      </c>
      <c r="O18">
        <v>62.395313000000002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277.875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15.948</v>
      </c>
      <c r="AF18">
        <v>8.4328000000000003</v>
      </c>
      <c r="AG18">
        <v>44.591200000000001</v>
      </c>
      <c r="AH18">
        <v>2.931</v>
      </c>
      <c r="AI18">
        <v>0</v>
      </c>
      <c r="AJ18">
        <v>0</v>
      </c>
      <c r="AK18">
        <v>54.441000000000003</v>
      </c>
      <c r="AL18">
        <v>2.5564</v>
      </c>
      <c r="AM18">
        <v>0</v>
      </c>
      <c r="AN18">
        <v>0.74441999999999997</v>
      </c>
      <c r="AO18">
        <v>0</v>
      </c>
      <c r="AP18">
        <v>3.5868000000000002</v>
      </c>
      <c r="AQ18">
        <v>0</v>
      </c>
      <c r="AR18">
        <v>8.8320000000000007</v>
      </c>
      <c r="AS18">
        <v>10.223520000000001</v>
      </c>
      <c r="AT18">
        <v>11.2476</v>
      </c>
      <c r="AU18">
        <v>0</v>
      </c>
      <c r="AV18">
        <v>22.796800000000001</v>
      </c>
      <c r="AW18">
        <v>54.061799999999998</v>
      </c>
      <c r="AX18">
        <v>1.143</v>
      </c>
      <c r="AY18">
        <v>0</v>
      </c>
      <c r="AZ18">
        <f t="shared" si="0"/>
        <v>86.784367000000003</v>
      </c>
      <c r="BA18">
        <f t="shared" si="1"/>
        <v>2350.5676530000001</v>
      </c>
      <c r="BD18">
        <v>4.2945000000000002</v>
      </c>
      <c r="BE18">
        <v>0</v>
      </c>
      <c r="BF18">
        <v>2.0646000000000001E-2</v>
      </c>
      <c r="BG18">
        <v>0</v>
      </c>
      <c r="BH18">
        <v>3.7000000000000002E-3</v>
      </c>
      <c r="BI18">
        <v>0.84417600000000004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2.02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2.6925500000000002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1.89</v>
      </c>
      <c r="CC18">
        <v>1.38</v>
      </c>
      <c r="CD18">
        <v>1.06</v>
      </c>
      <c r="CE18">
        <v>0.94</v>
      </c>
      <c r="CF18">
        <v>0.17</v>
      </c>
      <c r="CG18">
        <v>3.77</v>
      </c>
      <c r="CH18">
        <v>2.24E-2</v>
      </c>
      <c r="CI18">
        <v>7.24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2.25</v>
      </c>
      <c r="CP18">
        <v>0.99528000000000005</v>
      </c>
      <c r="CQ18">
        <v>2.79379</v>
      </c>
      <c r="CR18">
        <v>2.34</v>
      </c>
      <c r="CS18">
        <v>1.64008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86.784367000000003</v>
      </c>
    </row>
    <row r="19" spans="1:114">
      <c r="A19" t="s">
        <v>61</v>
      </c>
      <c r="B19">
        <v>0</v>
      </c>
      <c r="C19">
        <v>0</v>
      </c>
      <c r="D19">
        <v>8.7680000000000007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218.80137500000001</v>
      </c>
      <c r="M19">
        <v>92.92</v>
      </c>
      <c r="N19">
        <v>119.15625</v>
      </c>
      <c r="O19">
        <v>62.395313000000002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277.875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15.948</v>
      </c>
      <c r="AF19">
        <v>8.4328000000000003</v>
      </c>
      <c r="AG19">
        <v>44.591200000000001</v>
      </c>
      <c r="AH19">
        <v>19.54</v>
      </c>
      <c r="AI19">
        <v>0</v>
      </c>
      <c r="AJ19">
        <v>0</v>
      </c>
      <c r="AK19">
        <v>54.441000000000003</v>
      </c>
      <c r="AL19">
        <v>2.5564</v>
      </c>
      <c r="AM19">
        <v>0</v>
      </c>
      <c r="AN19">
        <v>0.74441999999999997</v>
      </c>
      <c r="AO19">
        <v>0</v>
      </c>
      <c r="AP19">
        <v>3.5868000000000002</v>
      </c>
      <c r="AQ19">
        <v>0</v>
      </c>
      <c r="AR19">
        <v>8.8320000000000007</v>
      </c>
      <c r="AS19">
        <v>10.223520000000001</v>
      </c>
      <c r="AT19">
        <v>11.2476</v>
      </c>
      <c r="AU19">
        <v>0</v>
      </c>
      <c r="AV19">
        <v>22.796800000000001</v>
      </c>
      <c r="AW19">
        <v>54.061799999999998</v>
      </c>
      <c r="AX19">
        <v>1.143</v>
      </c>
      <c r="AY19">
        <v>0</v>
      </c>
      <c r="AZ19">
        <f t="shared" si="0"/>
        <v>86.918767000000003</v>
      </c>
      <c r="BA19">
        <f t="shared" si="1"/>
        <v>2367.3110529999999</v>
      </c>
      <c r="BD19">
        <v>4.2945000000000002</v>
      </c>
      <c r="BE19">
        <v>0</v>
      </c>
      <c r="BF19">
        <v>2.0646000000000001E-2</v>
      </c>
      <c r="BG19">
        <v>0</v>
      </c>
      <c r="BH19">
        <v>3.7000000000000002E-3</v>
      </c>
      <c r="BI19">
        <v>0.84417600000000004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2.02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2.6925500000000002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1.89</v>
      </c>
      <c r="CC19">
        <v>1.38</v>
      </c>
      <c r="CD19">
        <v>1.06</v>
      </c>
      <c r="CE19">
        <v>0.94</v>
      </c>
      <c r="CF19">
        <v>0.17</v>
      </c>
      <c r="CG19">
        <v>3.77</v>
      </c>
      <c r="CH19">
        <v>0.15679999999999999</v>
      </c>
      <c r="CI19">
        <v>7.24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2.25</v>
      </c>
      <c r="CP19">
        <v>0.99528000000000005</v>
      </c>
      <c r="CQ19">
        <v>2.79379</v>
      </c>
      <c r="CR19">
        <v>2.34</v>
      </c>
      <c r="CS19">
        <v>1.64008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86.918767000000003</v>
      </c>
    </row>
    <row r="20" spans="1:114">
      <c r="A20" t="s">
        <v>62</v>
      </c>
      <c r="B20">
        <v>0</v>
      </c>
      <c r="C20">
        <v>0</v>
      </c>
      <c r="D20">
        <v>8.7680000000000007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218.80137500000001</v>
      </c>
      <c r="M20">
        <v>92.92</v>
      </c>
      <c r="N20">
        <v>119.15625</v>
      </c>
      <c r="O20">
        <v>62.395313000000002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277.875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15.948</v>
      </c>
      <c r="AF20">
        <v>8.4328000000000003</v>
      </c>
      <c r="AG20">
        <v>44.591200000000001</v>
      </c>
      <c r="AH20">
        <v>23.448</v>
      </c>
      <c r="AI20">
        <v>0</v>
      </c>
      <c r="AJ20">
        <v>0</v>
      </c>
      <c r="AK20">
        <v>54.441000000000003</v>
      </c>
      <c r="AL20">
        <v>2.5564</v>
      </c>
      <c r="AM20">
        <v>0</v>
      </c>
      <c r="AN20">
        <v>0.74441999999999997</v>
      </c>
      <c r="AO20">
        <v>0</v>
      </c>
      <c r="AP20">
        <v>3.5868000000000002</v>
      </c>
      <c r="AQ20">
        <v>0</v>
      </c>
      <c r="AR20">
        <v>8.8320000000000007</v>
      </c>
      <c r="AS20">
        <v>10.223520000000001</v>
      </c>
      <c r="AT20">
        <v>11.2476</v>
      </c>
      <c r="AU20">
        <v>0</v>
      </c>
      <c r="AV20">
        <v>22.796800000000001</v>
      </c>
      <c r="AW20">
        <v>54.061799999999998</v>
      </c>
      <c r="AX20">
        <v>1.143</v>
      </c>
      <c r="AY20">
        <v>0</v>
      </c>
      <c r="AZ20">
        <f t="shared" si="0"/>
        <v>86.949567000000002</v>
      </c>
      <c r="BA20">
        <f t="shared" si="1"/>
        <v>2371.2498529999998</v>
      </c>
      <c r="BD20">
        <v>4.2945000000000002</v>
      </c>
      <c r="BE20">
        <v>0</v>
      </c>
      <c r="BF20">
        <v>2.0646000000000001E-2</v>
      </c>
      <c r="BG20">
        <v>0</v>
      </c>
      <c r="BH20">
        <v>3.7000000000000002E-3</v>
      </c>
      <c r="BI20">
        <v>0.84417600000000004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2.02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2.6925500000000002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1.89</v>
      </c>
      <c r="CC20">
        <v>1.38</v>
      </c>
      <c r="CD20">
        <v>1.06</v>
      </c>
      <c r="CE20">
        <v>0.94</v>
      </c>
      <c r="CF20">
        <v>0.17</v>
      </c>
      <c r="CG20">
        <v>3.77</v>
      </c>
      <c r="CH20">
        <v>0.18759999999999999</v>
      </c>
      <c r="CI20">
        <v>7.24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2.25</v>
      </c>
      <c r="CP20">
        <v>0.99528000000000005</v>
      </c>
      <c r="CQ20">
        <v>2.79379</v>
      </c>
      <c r="CR20">
        <v>2.34</v>
      </c>
      <c r="CS20">
        <v>1.64008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86.949567000000002</v>
      </c>
    </row>
    <row r="21" spans="1:114">
      <c r="A21" t="s">
        <v>63</v>
      </c>
      <c r="B21">
        <v>0</v>
      </c>
      <c r="C21">
        <v>0</v>
      </c>
      <c r="D21">
        <v>8.7680000000000007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218.80137500000001</v>
      </c>
      <c r="M21">
        <v>92.92</v>
      </c>
      <c r="N21">
        <v>119.15625</v>
      </c>
      <c r="O21">
        <v>62.395313000000002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277.875</v>
      </c>
      <c r="V21">
        <v>18.140333999999999</v>
      </c>
      <c r="W21">
        <v>41.883000000000003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15.948</v>
      </c>
      <c r="AF21">
        <v>8.4328000000000003</v>
      </c>
      <c r="AG21">
        <v>44.591200000000001</v>
      </c>
      <c r="AH21">
        <v>24.131900000000002</v>
      </c>
      <c r="AI21">
        <v>0</v>
      </c>
      <c r="AJ21">
        <v>0</v>
      </c>
      <c r="AK21">
        <v>54.441000000000003</v>
      </c>
      <c r="AL21">
        <v>2.5564</v>
      </c>
      <c r="AM21">
        <v>0</v>
      </c>
      <c r="AN21">
        <v>0.74441999999999997</v>
      </c>
      <c r="AO21">
        <v>0</v>
      </c>
      <c r="AP21">
        <v>2.8182</v>
      </c>
      <c r="AQ21">
        <v>0</v>
      </c>
      <c r="AR21">
        <v>8.8320000000000007</v>
      </c>
      <c r="AS21">
        <v>10.223520000000001</v>
      </c>
      <c r="AT21">
        <v>11.2476</v>
      </c>
      <c r="AU21">
        <v>0</v>
      </c>
      <c r="AV21">
        <v>22.796800000000001</v>
      </c>
      <c r="AW21">
        <v>54.061799999999998</v>
      </c>
      <c r="AX21">
        <v>1.143</v>
      </c>
      <c r="AY21">
        <v>0</v>
      </c>
      <c r="AZ21">
        <f t="shared" si="0"/>
        <v>86.955167000000003</v>
      </c>
      <c r="BA21">
        <f t="shared" si="1"/>
        <v>2366.654673</v>
      </c>
      <c r="BD21">
        <v>4.2945000000000002</v>
      </c>
      <c r="BE21">
        <v>0</v>
      </c>
      <c r="BF21">
        <v>2.0646000000000001E-2</v>
      </c>
      <c r="BG21">
        <v>0</v>
      </c>
      <c r="BH21">
        <v>3.7000000000000002E-3</v>
      </c>
      <c r="BI21">
        <v>0.84417600000000004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2.02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2.6925500000000002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1.89</v>
      </c>
      <c r="CC21">
        <v>1.38</v>
      </c>
      <c r="CD21">
        <v>1.06</v>
      </c>
      <c r="CE21">
        <v>0.94</v>
      </c>
      <c r="CF21">
        <v>0.17</v>
      </c>
      <c r="CG21">
        <v>3.77</v>
      </c>
      <c r="CH21">
        <v>0.19320000000000001</v>
      </c>
      <c r="CI21">
        <v>7.24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2.25</v>
      </c>
      <c r="CP21">
        <v>0.99528000000000005</v>
      </c>
      <c r="CQ21">
        <v>2.79379</v>
      </c>
      <c r="CR21">
        <v>2.34</v>
      </c>
      <c r="CS21">
        <v>1.64008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86.955167000000003</v>
      </c>
    </row>
    <row r="22" spans="1:114">
      <c r="A22" t="s">
        <v>64</v>
      </c>
      <c r="B22">
        <v>0</v>
      </c>
      <c r="C22">
        <v>0</v>
      </c>
      <c r="D22">
        <v>8.7680000000000007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218.80137500000001</v>
      </c>
      <c r="M22">
        <v>92.92</v>
      </c>
      <c r="N22">
        <v>119.15625</v>
      </c>
      <c r="O22">
        <v>62.395313000000002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277.875</v>
      </c>
      <c r="V22">
        <v>18.140333999999999</v>
      </c>
      <c r="W22">
        <v>41.883000000000003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10.02744</v>
      </c>
      <c r="AD22">
        <v>0</v>
      </c>
      <c r="AE22">
        <v>15.948</v>
      </c>
      <c r="AF22">
        <v>8.4328000000000003</v>
      </c>
      <c r="AG22">
        <v>44.591200000000001</v>
      </c>
      <c r="AH22">
        <v>24.131900000000002</v>
      </c>
      <c r="AI22">
        <v>0</v>
      </c>
      <c r="AJ22">
        <v>0</v>
      </c>
      <c r="AK22">
        <v>54.441000000000003</v>
      </c>
      <c r="AL22">
        <v>2.5564</v>
      </c>
      <c r="AM22">
        <v>0</v>
      </c>
      <c r="AN22">
        <v>0.74441999999999997</v>
      </c>
      <c r="AO22">
        <v>0</v>
      </c>
      <c r="AP22">
        <v>2.8182</v>
      </c>
      <c r="AQ22">
        <v>0</v>
      </c>
      <c r="AR22">
        <v>34.223999999999997</v>
      </c>
      <c r="AS22">
        <v>10.223520000000001</v>
      </c>
      <c r="AT22">
        <v>11.2476</v>
      </c>
      <c r="AU22">
        <v>0</v>
      </c>
      <c r="AV22">
        <v>22.796800000000001</v>
      </c>
      <c r="AW22">
        <v>54.061799999999998</v>
      </c>
      <c r="AX22">
        <v>1.143</v>
      </c>
      <c r="AY22">
        <v>0</v>
      </c>
      <c r="AZ22">
        <f t="shared" si="0"/>
        <v>86.955167000000003</v>
      </c>
      <c r="BA22">
        <f t="shared" si="1"/>
        <v>2402.0741130000001</v>
      </c>
      <c r="BD22">
        <v>4.2945000000000002</v>
      </c>
      <c r="BE22">
        <v>0</v>
      </c>
      <c r="BF22">
        <v>2.0646000000000001E-2</v>
      </c>
      <c r="BG22">
        <v>0</v>
      </c>
      <c r="BH22">
        <v>3.7000000000000002E-3</v>
      </c>
      <c r="BI22">
        <v>0.84417600000000004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2.02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2.6925500000000002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1.89</v>
      </c>
      <c r="CC22">
        <v>1.38</v>
      </c>
      <c r="CD22">
        <v>1.06</v>
      </c>
      <c r="CE22">
        <v>0.94</v>
      </c>
      <c r="CF22">
        <v>0.17</v>
      </c>
      <c r="CG22">
        <v>3.77</v>
      </c>
      <c r="CH22">
        <v>0.19320000000000001</v>
      </c>
      <c r="CI22">
        <v>7.24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2.25</v>
      </c>
      <c r="CP22">
        <v>0.99528000000000005</v>
      </c>
      <c r="CQ22">
        <v>2.79379</v>
      </c>
      <c r="CR22">
        <v>2.34</v>
      </c>
      <c r="CS22">
        <v>1.64008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86.955167000000003</v>
      </c>
    </row>
    <row r="23" spans="1:114">
      <c r="A23" t="s">
        <v>65</v>
      </c>
      <c r="B23">
        <v>0</v>
      </c>
      <c r="C23">
        <v>0</v>
      </c>
      <c r="D23">
        <v>8.7680000000000007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218.80137500000001</v>
      </c>
      <c r="M23">
        <v>92.92</v>
      </c>
      <c r="N23">
        <v>119.15625</v>
      </c>
      <c r="O23">
        <v>62.395313000000002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</v>
      </c>
      <c r="U23">
        <v>277.875</v>
      </c>
      <c r="V23">
        <v>18.140333999999999</v>
      </c>
      <c r="W23">
        <v>41.883000000000003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10.02744</v>
      </c>
      <c r="AD23">
        <v>0</v>
      </c>
      <c r="AE23">
        <v>15.948</v>
      </c>
      <c r="AF23">
        <v>8.4328000000000003</v>
      </c>
      <c r="AG23">
        <v>44.591200000000001</v>
      </c>
      <c r="AH23">
        <v>24.131900000000002</v>
      </c>
      <c r="AI23">
        <v>0</v>
      </c>
      <c r="AJ23">
        <v>0</v>
      </c>
      <c r="AK23">
        <v>54.441000000000003</v>
      </c>
      <c r="AL23">
        <v>2.5564</v>
      </c>
      <c r="AM23">
        <v>0</v>
      </c>
      <c r="AN23">
        <v>0.74441999999999997</v>
      </c>
      <c r="AO23">
        <v>0</v>
      </c>
      <c r="AP23">
        <v>2.8182</v>
      </c>
      <c r="AQ23">
        <v>0</v>
      </c>
      <c r="AR23">
        <v>34.223999999999997</v>
      </c>
      <c r="AS23">
        <v>10.223520000000001</v>
      </c>
      <c r="AT23">
        <v>11.2476</v>
      </c>
      <c r="AU23">
        <v>0</v>
      </c>
      <c r="AV23">
        <v>22.796800000000001</v>
      </c>
      <c r="AW23">
        <v>54.061799999999998</v>
      </c>
      <c r="AX23">
        <v>1.143</v>
      </c>
      <c r="AY23">
        <v>0</v>
      </c>
      <c r="AZ23">
        <f t="shared" si="0"/>
        <v>87.005167</v>
      </c>
      <c r="BA23">
        <f t="shared" si="1"/>
        <v>2401.5616129999999</v>
      </c>
      <c r="BD23">
        <v>4.2945000000000002</v>
      </c>
      <c r="BE23">
        <v>0</v>
      </c>
      <c r="BF23">
        <v>2.0646000000000001E-2</v>
      </c>
      <c r="BG23">
        <v>0</v>
      </c>
      <c r="BH23">
        <v>3.7000000000000002E-3</v>
      </c>
      <c r="BI23">
        <v>0.84417600000000004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2.02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2.6925500000000002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1.89</v>
      </c>
      <c r="CC23">
        <v>1.38</v>
      </c>
      <c r="CD23">
        <v>1.06</v>
      </c>
      <c r="CE23">
        <v>0.99</v>
      </c>
      <c r="CF23">
        <v>0.17</v>
      </c>
      <c r="CG23">
        <v>3.77</v>
      </c>
      <c r="CH23">
        <v>0.19320000000000001</v>
      </c>
      <c r="CI23">
        <v>7.24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2.25</v>
      </c>
      <c r="CP23">
        <v>0.99528000000000005</v>
      </c>
      <c r="CQ23">
        <v>2.79379</v>
      </c>
      <c r="CR23">
        <v>2.34</v>
      </c>
      <c r="CS23">
        <v>1.64008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87.005167</v>
      </c>
    </row>
    <row r="24" spans="1:114">
      <c r="A24" t="s">
        <v>66</v>
      </c>
      <c r="B24">
        <v>0</v>
      </c>
      <c r="C24">
        <v>0</v>
      </c>
      <c r="D24">
        <v>8.7680000000000007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218.80137500000001</v>
      </c>
      <c r="M24">
        <v>92.92</v>
      </c>
      <c r="N24">
        <v>119.15625</v>
      </c>
      <c r="O24">
        <v>62.395313000000002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</v>
      </c>
      <c r="U24">
        <v>277.875</v>
      </c>
      <c r="V24">
        <v>18.140333999999999</v>
      </c>
      <c r="W24">
        <v>41.883000000000003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10.02744</v>
      </c>
      <c r="AD24">
        <v>0</v>
      </c>
      <c r="AE24">
        <v>15.948</v>
      </c>
      <c r="AF24">
        <v>8.4328000000000003</v>
      </c>
      <c r="AG24">
        <v>44.591200000000001</v>
      </c>
      <c r="AH24">
        <v>48.263800000000003</v>
      </c>
      <c r="AI24">
        <v>0</v>
      </c>
      <c r="AJ24">
        <v>0</v>
      </c>
      <c r="AK24">
        <v>54.441000000000003</v>
      </c>
      <c r="AL24">
        <v>2.5564</v>
      </c>
      <c r="AM24">
        <v>5.4608400000000001</v>
      </c>
      <c r="AN24">
        <v>0.74441999999999997</v>
      </c>
      <c r="AO24">
        <v>0</v>
      </c>
      <c r="AP24">
        <v>2.8182</v>
      </c>
      <c r="AQ24">
        <v>7.3259999999999996</v>
      </c>
      <c r="AR24">
        <v>8.8320000000000007</v>
      </c>
      <c r="AS24">
        <v>10.223520000000001</v>
      </c>
      <c r="AT24">
        <v>11.2476</v>
      </c>
      <c r="AU24">
        <v>0</v>
      </c>
      <c r="AV24">
        <v>22.796800000000001</v>
      </c>
      <c r="AW24">
        <v>54.061799999999998</v>
      </c>
      <c r="AX24">
        <v>1.143</v>
      </c>
      <c r="AY24">
        <v>0</v>
      </c>
      <c r="AZ24">
        <f t="shared" si="0"/>
        <v>87.198367000000005</v>
      </c>
      <c r="BA24">
        <f t="shared" si="1"/>
        <v>2413.2815530000003</v>
      </c>
      <c r="BD24">
        <v>4.2945000000000002</v>
      </c>
      <c r="BE24">
        <v>0</v>
      </c>
      <c r="BF24">
        <v>2.0646000000000001E-2</v>
      </c>
      <c r="BG24">
        <v>0</v>
      </c>
      <c r="BH24">
        <v>3.7000000000000002E-3</v>
      </c>
      <c r="BI24">
        <v>0.84417600000000004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2.02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2.6925500000000002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1.89</v>
      </c>
      <c r="CC24">
        <v>1.38</v>
      </c>
      <c r="CD24">
        <v>1.06</v>
      </c>
      <c r="CE24">
        <v>0.99</v>
      </c>
      <c r="CF24">
        <v>0.17</v>
      </c>
      <c r="CG24">
        <v>3.77</v>
      </c>
      <c r="CH24">
        <v>0.38640000000000002</v>
      </c>
      <c r="CI24">
        <v>7.24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2.25</v>
      </c>
      <c r="CP24">
        <v>0.99528000000000005</v>
      </c>
      <c r="CQ24">
        <v>2.79379</v>
      </c>
      <c r="CR24">
        <v>2.34</v>
      </c>
      <c r="CS24">
        <v>1.64008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87.198367000000005</v>
      </c>
    </row>
    <row r="25" spans="1:114">
      <c r="A25" t="s">
        <v>67</v>
      </c>
      <c r="B25">
        <v>0</v>
      </c>
      <c r="C25">
        <v>0</v>
      </c>
      <c r="D25">
        <v>8.7680000000000007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218.80137500000001</v>
      </c>
      <c r="M25">
        <v>92.92</v>
      </c>
      <c r="N25">
        <v>119.15625</v>
      </c>
      <c r="O25">
        <v>62.395313000000002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</v>
      </c>
      <c r="U25">
        <v>277.875</v>
      </c>
      <c r="V25">
        <v>18.140333999999999</v>
      </c>
      <c r="W25">
        <v>41.883000000000003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10.02744</v>
      </c>
      <c r="AD25">
        <v>0</v>
      </c>
      <c r="AE25">
        <v>15.948</v>
      </c>
      <c r="AF25">
        <v>8.4328000000000003</v>
      </c>
      <c r="AG25">
        <v>44.591200000000001</v>
      </c>
      <c r="AH25">
        <v>48.263800000000003</v>
      </c>
      <c r="AI25">
        <v>0</v>
      </c>
      <c r="AJ25">
        <v>0</v>
      </c>
      <c r="AK25">
        <v>54.441000000000003</v>
      </c>
      <c r="AL25">
        <v>2.5564</v>
      </c>
      <c r="AM25">
        <v>10.92168</v>
      </c>
      <c r="AN25">
        <v>0.74441999999999997</v>
      </c>
      <c r="AO25">
        <v>0</v>
      </c>
      <c r="AP25">
        <v>2.8182</v>
      </c>
      <c r="AQ25">
        <v>16.302</v>
      </c>
      <c r="AR25">
        <v>8.8320000000000007</v>
      </c>
      <c r="AS25">
        <v>10.223520000000001</v>
      </c>
      <c r="AT25">
        <v>11.2476</v>
      </c>
      <c r="AU25">
        <v>0</v>
      </c>
      <c r="AV25">
        <v>22.796800000000001</v>
      </c>
      <c r="AW25">
        <v>54.061799999999998</v>
      </c>
      <c r="AX25">
        <v>1.143</v>
      </c>
      <c r="AY25">
        <v>0</v>
      </c>
      <c r="AZ25">
        <f t="shared" si="0"/>
        <v>87.198367000000005</v>
      </c>
      <c r="BA25">
        <f t="shared" si="1"/>
        <v>2427.7183930000001</v>
      </c>
      <c r="BD25">
        <v>4.2945000000000002</v>
      </c>
      <c r="BE25">
        <v>0</v>
      </c>
      <c r="BF25">
        <v>2.0646000000000001E-2</v>
      </c>
      <c r="BG25">
        <v>0</v>
      </c>
      <c r="BH25">
        <v>3.7000000000000002E-3</v>
      </c>
      <c r="BI25">
        <v>0.84417600000000004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2.02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2.6925500000000002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1.89</v>
      </c>
      <c r="CC25">
        <v>1.38</v>
      </c>
      <c r="CD25">
        <v>1.06</v>
      </c>
      <c r="CE25">
        <v>0.99</v>
      </c>
      <c r="CF25">
        <v>0.17</v>
      </c>
      <c r="CG25">
        <v>3.77</v>
      </c>
      <c r="CH25">
        <v>0.38640000000000002</v>
      </c>
      <c r="CI25">
        <v>7.24</v>
      </c>
      <c r="CJ25">
        <v>1.92</v>
      </c>
      <c r="CK25">
        <v>1.79</v>
      </c>
      <c r="CL25">
        <v>5.3144439999999999</v>
      </c>
      <c r="CM25">
        <v>1.870312</v>
      </c>
      <c r="CN25">
        <v>3.5429620000000002</v>
      </c>
      <c r="CO25">
        <v>2.25</v>
      </c>
      <c r="CP25">
        <v>0.99528000000000005</v>
      </c>
      <c r="CQ25">
        <v>2.79379</v>
      </c>
      <c r="CR25">
        <v>2.34</v>
      </c>
      <c r="CS25">
        <v>1.64008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87.198367000000005</v>
      </c>
    </row>
    <row r="26" spans="1:114">
      <c r="A26" t="s">
        <v>68</v>
      </c>
      <c r="B26">
        <v>0</v>
      </c>
      <c r="C26">
        <v>0</v>
      </c>
      <c r="D26">
        <v>8.7680000000000007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218.80137500000001</v>
      </c>
      <c r="M26">
        <v>92.92</v>
      </c>
      <c r="N26">
        <v>119.15625</v>
      </c>
      <c r="O26">
        <v>62.395313000000002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</v>
      </c>
      <c r="U26">
        <v>277.875</v>
      </c>
      <c r="V26">
        <v>18.140333999999999</v>
      </c>
      <c r="W26">
        <v>41.883000000000003</v>
      </c>
      <c r="X26">
        <v>147.515625</v>
      </c>
      <c r="Y26">
        <v>0</v>
      </c>
      <c r="Z26">
        <v>1.1000000000000001</v>
      </c>
      <c r="AA26">
        <v>0</v>
      </c>
      <c r="AB26">
        <v>0</v>
      </c>
      <c r="AC26">
        <v>10.02744</v>
      </c>
      <c r="AD26">
        <v>0</v>
      </c>
      <c r="AE26">
        <v>15.948</v>
      </c>
      <c r="AF26">
        <v>8.4328000000000003</v>
      </c>
      <c r="AG26">
        <v>44.591200000000001</v>
      </c>
      <c r="AH26">
        <v>72.395700000000005</v>
      </c>
      <c r="AI26">
        <v>0</v>
      </c>
      <c r="AJ26">
        <v>0</v>
      </c>
      <c r="AK26">
        <v>54.441000000000003</v>
      </c>
      <c r="AL26">
        <v>2.5564</v>
      </c>
      <c r="AM26">
        <v>10.92168</v>
      </c>
      <c r="AN26">
        <v>0.74441999999999997</v>
      </c>
      <c r="AO26">
        <v>0</v>
      </c>
      <c r="AP26">
        <v>2.8182</v>
      </c>
      <c r="AQ26">
        <v>32.603999999999999</v>
      </c>
      <c r="AR26">
        <v>8.8320000000000007</v>
      </c>
      <c r="AS26">
        <v>10.223520000000001</v>
      </c>
      <c r="AT26">
        <v>11.2476</v>
      </c>
      <c r="AU26">
        <v>0</v>
      </c>
      <c r="AV26">
        <v>22.796800000000001</v>
      </c>
      <c r="AW26">
        <v>54.061799999999998</v>
      </c>
      <c r="AX26">
        <v>1.143</v>
      </c>
      <c r="AY26">
        <v>0</v>
      </c>
      <c r="AZ26">
        <f t="shared" si="0"/>
        <v>87.451566999999997</v>
      </c>
      <c r="BA26">
        <f t="shared" si="1"/>
        <v>2469.5054929999997</v>
      </c>
      <c r="BD26">
        <v>4.2945000000000002</v>
      </c>
      <c r="BE26">
        <v>0</v>
      </c>
      <c r="BF26">
        <v>2.0646000000000001E-2</v>
      </c>
      <c r="BG26">
        <v>0</v>
      </c>
      <c r="BH26">
        <v>3.7000000000000002E-3</v>
      </c>
      <c r="BI26">
        <v>0.84417600000000004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2.02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2.6925500000000002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1.89</v>
      </c>
      <c r="CC26">
        <v>1.42</v>
      </c>
      <c r="CD26">
        <v>1.08</v>
      </c>
      <c r="CE26">
        <v>0.99</v>
      </c>
      <c r="CF26">
        <v>0.17</v>
      </c>
      <c r="CG26">
        <v>3.77</v>
      </c>
      <c r="CH26">
        <v>0.5796</v>
      </c>
      <c r="CI26">
        <v>7.24</v>
      </c>
      <c r="CJ26">
        <v>1.92</v>
      </c>
      <c r="CK26">
        <v>1.79</v>
      </c>
      <c r="CL26">
        <v>5.3144439999999999</v>
      </c>
      <c r="CM26">
        <v>1.870312</v>
      </c>
      <c r="CN26">
        <v>3.5429620000000002</v>
      </c>
      <c r="CO26">
        <v>2.25</v>
      </c>
      <c r="CP26">
        <v>0.99528000000000005</v>
      </c>
      <c r="CQ26">
        <v>2.79379</v>
      </c>
      <c r="CR26">
        <v>2.34</v>
      </c>
      <c r="CS26">
        <v>1.64008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87.451566999999997</v>
      </c>
    </row>
    <row r="27" spans="1:114">
      <c r="A27" t="s">
        <v>69</v>
      </c>
      <c r="B27">
        <v>0</v>
      </c>
      <c r="C27">
        <v>0</v>
      </c>
      <c r="D27">
        <v>8.7680000000000007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218.80137500000001</v>
      </c>
      <c r="M27">
        <v>92.92</v>
      </c>
      <c r="N27">
        <v>119.15625</v>
      </c>
      <c r="O27">
        <v>62.395313000000002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</v>
      </c>
      <c r="U27">
        <v>277.875</v>
      </c>
      <c r="V27">
        <v>18.140333999999999</v>
      </c>
      <c r="W27">
        <v>41.883000000000003</v>
      </c>
      <c r="X27">
        <v>147.515625</v>
      </c>
      <c r="Y27">
        <v>0</v>
      </c>
      <c r="Z27">
        <v>6.5537999999999998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8.4328000000000003</v>
      </c>
      <c r="AG27">
        <v>44.591200000000001</v>
      </c>
      <c r="AH27">
        <v>72.395700000000005</v>
      </c>
      <c r="AI27">
        <v>0</v>
      </c>
      <c r="AJ27">
        <v>0</v>
      </c>
      <c r="AK27">
        <v>54.441000000000003</v>
      </c>
      <c r="AL27">
        <v>2.5564</v>
      </c>
      <c r="AM27">
        <v>16.349423999999999</v>
      </c>
      <c r="AN27">
        <v>0.74441999999999997</v>
      </c>
      <c r="AO27">
        <v>0</v>
      </c>
      <c r="AP27">
        <v>2.8182</v>
      </c>
      <c r="AQ27">
        <v>32.603999999999999</v>
      </c>
      <c r="AR27">
        <v>8.8320000000000007</v>
      </c>
      <c r="AS27">
        <v>10.492559999999999</v>
      </c>
      <c r="AT27">
        <v>11.2476</v>
      </c>
      <c r="AU27">
        <v>0</v>
      </c>
      <c r="AV27">
        <v>22.796800000000001</v>
      </c>
      <c r="AW27">
        <v>54.061799999999998</v>
      </c>
      <c r="AX27">
        <v>1.143</v>
      </c>
      <c r="AY27">
        <v>0</v>
      </c>
      <c r="AZ27">
        <f t="shared" si="0"/>
        <v>87.46149299999999</v>
      </c>
      <c r="BA27">
        <f t="shared" si="1"/>
        <v>2481.7292029999999</v>
      </c>
      <c r="BD27">
        <v>4.2945000000000002</v>
      </c>
      <c r="BE27">
        <v>0</v>
      </c>
      <c r="BF27">
        <v>2.0572E-2</v>
      </c>
      <c r="BG27">
        <v>0</v>
      </c>
      <c r="BH27">
        <v>3.7000000000000002E-3</v>
      </c>
      <c r="BI27">
        <v>0.84417600000000004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2.02</v>
      </c>
      <c r="BP27">
        <v>2.19</v>
      </c>
      <c r="BQ27">
        <v>3.4642300000000001</v>
      </c>
      <c r="BR27">
        <v>0</v>
      </c>
      <c r="BS27">
        <v>1.64</v>
      </c>
      <c r="BT27">
        <v>0</v>
      </c>
      <c r="BU27">
        <v>2.6925500000000002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1.89</v>
      </c>
      <c r="CC27">
        <v>1.42</v>
      </c>
      <c r="CD27">
        <v>1.08</v>
      </c>
      <c r="CE27">
        <v>0.99</v>
      </c>
      <c r="CF27">
        <v>0.18</v>
      </c>
      <c r="CG27">
        <v>3.77</v>
      </c>
      <c r="CH27">
        <v>0.5796</v>
      </c>
      <c r="CI27">
        <v>7.24</v>
      </c>
      <c r="CJ27">
        <v>1.92</v>
      </c>
      <c r="CK27">
        <v>1.79</v>
      </c>
      <c r="CL27">
        <v>5.3144439999999999</v>
      </c>
      <c r="CM27">
        <v>1.870312</v>
      </c>
      <c r="CN27">
        <v>3.5429620000000002</v>
      </c>
      <c r="CO27">
        <v>2.25</v>
      </c>
      <c r="CP27">
        <v>0.99528000000000005</v>
      </c>
      <c r="CQ27">
        <v>2.79379</v>
      </c>
      <c r="CR27">
        <v>2.34</v>
      </c>
      <c r="CS27">
        <v>1.64008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87.46149299999999</v>
      </c>
    </row>
    <row r="28" spans="1:114">
      <c r="A28" t="s">
        <v>70</v>
      </c>
      <c r="B28">
        <v>0</v>
      </c>
      <c r="C28">
        <v>0</v>
      </c>
      <c r="D28">
        <v>8.7680000000000007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218.80137500000001</v>
      </c>
      <c r="M28">
        <v>92.92</v>
      </c>
      <c r="N28">
        <v>119.15625</v>
      </c>
      <c r="O28">
        <v>62.395313000000002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</v>
      </c>
      <c r="U28">
        <v>277.875</v>
      </c>
      <c r="V28">
        <v>18.140333999999999</v>
      </c>
      <c r="W28">
        <v>41.883000000000003</v>
      </c>
      <c r="X28">
        <v>147.515625</v>
      </c>
      <c r="Y28">
        <v>0</v>
      </c>
      <c r="Z28">
        <v>6.5537999999999998</v>
      </c>
      <c r="AA28">
        <v>0</v>
      </c>
      <c r="AB28">
        <v>2.7759999999999998</v>
      </c>
      <c r="AC28">
        <v>10.02744</v>
      </c>
      <c r="AD28">
        <v>1.367</v>
      </c>
      <c r="AE28">
        <v>17.011199999999999</v>
      </c>
      <c r="AF28">
        <v>8.4328000000000003</v>
      </c>
      <c r="AG28">
        <v>44.591200000000001</v>
      </c>
      <c r="AH28">
        <v>72.395700000000005</v>
      </c>
      <c r="AI28">
        <v>0</v>
      </c>
      <c r="AJ28">
        <v>0</v>
      </c>
      <c r="AK28">
        <v>54.441000000000003</v>
      </c>
      <c r="AL28">
        <v>2.5564</v>
      </c>
      <c r="AM28">
        <v>16.349423999999999</v>
      </c>
      <c r="AN28">
        <v>0.74441999999999997</v>
      </c>
      <c r="AO28">
        <v>0</v>
      </c>
      <c r="AP28">
        <v>2.8182</v>
      </c>
      <c r="AQ28">
        <v>48.905999999999999</v>
      </c>
      <c r="AR28">
        <v>8.8320000000000007</v>
      </c>
      <c r="AS28">
        <v>10.492559999999999</v>
      </c>
      <c r="AT28">
        <v>11.2476</v>
      </c>
      <c r="AU28">
        <v>0</v>
      </c>
      <c r="AV28">
        <v>22.796800000000001</v>
      </c>
      <c r="AW28">
        <v>54.061799999999998</v>
      </c>
      <c r="AX28">
        <v>1.143</v>
      </c>
      <c r="AY28">
        <v>0</v>
      </c>
      <c r="AZ28">
        <f t="shared" si="0"/>
        <v>87.877292999999995</v>
      </c>
      <c r="BA28">
        <f t="shared" si="1"/>
        <v>2502.5900030000003</v>
      </c>
      <c r="BD28">
        <v>4.2945000000000002</v>
      </c>
      <c r="BE28">
        <v>0</v>
      </c>
      <c r="BF28">
        <v>2.0572E-2</v>
      </c>
      <c r="BG28">
        <v>0</v>
      </c>
      <c r="BH28">
        <v>3.7000000000000002E-3</v>
      </c>
      <c r="BI28">
        <v>0.84417600000000004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2.02</v>
      </c>
      <c r="BP28">
        <v>2.19</v>
      </c>
      <c r="BQ28">
        <v>3.4642300000000001</v>
      </c>
      <c r="BR28">
        <v>0</v>
      </c>
      <c r="BS28">
        <v>1.64</v>
      </c>
      <c r="BT28">
        <v>0.4158</v>
      </c>
      <c r="BU28">
        <v>2.6925500000000002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1.89</v>
      </c>
      <c r="CC28">
        <v>1.42</v>
      </c>
      <c r="CD28">
        <v>1.08</v>
      </c>
      <c r="CE28">
        <v>0.99</v>
      </c>
      <c r="CF28">
        <v>0.18</v>
      </c>
      <c r="CG28">
        <v>3.77</v>
      </c>
      <c r="CH28">
        <v>0.5796</v>
      </c>
      <c r="CI28">
        <v>7.24</v>
      </c>
      <c r="CJ28">
        <v>1.92</v>
      </c>
      <c r="CK28">
        <v>1.79</v>
      </c>
      <c r="CL28">
        <v>5.3144439999999999</v>
      </c>
      <c r="CM28">
        <v>1.870312</v>
      </c>
      <c r="CN28">
        <v>3.5429620000000002</v>
      </c>
      <c r="CO28">
        <v>2.25</v>
      </c>
      <c r="CP28">
        <v>0.99528000000000005</v>
      </c>
      <c r="CQ28">
        <v>2.79379</v>
      </c>
      <c r="CR28">
        <v>2.34</v>
      </c>
      <c r="CS28">
        <v>1.64008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87.877292999999995</v>
      </c>
    </row>
    <row r="29" spans="1:114">
      <c r="A29" t="s">
        <v>71</v>
      </c>
      <c r="B29">
        <v>0</v>
      </c>
      <c r="C29">
        <v>0</v>
      </c>
      <c r="D29">
        <v>8.7680000000000007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218.80137500000001</v>
      </c>
      <c r="M29">
        <v>92.92</v>
      </c>
      <c r="N29">
        <v>119.15625</v>
      </c>
      <c r="O29">
        <v>62.395313000000002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</v>
      </c>
      <c r="U29">
        <v>277.875</v>
      </c>
      <c r="V29">
        <v>18.140333999999999</v>
      </c>
      <c r="W29">
        <v>41.883000000000003</v>
      </c>
      <c r="X29">
        <v>147.515625</v>
      </c>
      <c r="Y29">
        <v>0</v>
      </c>
      <c r="Z29">
        <v>6.5537999999999998</v>
      </c>
      <c r="AA29">
        <v>3.7919999999999998</v>
      </c>
      <c r="AB29">
        <v>5.5519999999999996</v>
      </c>
      <c r="AC29">
        <v>10.02744</v>
      </c>
      <c r="AD29">
        <v>9.4322999999999997</v>
      </c>
      <c r="AE29">
        <v>34.022399999999998</v>
      </c>
      <c r="AF29">
        <v>8.4328000000000003</v>
      </c>
      <c r="AG29">
        <v>44.591200000000001</v>
      </c>
      <c r="AH29">
        <v>72.395700000000005</v>
      </c>
      <c r="AI29">
        <v>0</v>
      </c>
      <c r="AJ29">
        <v>0</v>
      </c>
      <c r="AK29">
        <v>54.441000000000003</v>
      </c>
      <c r="AL29">
        <v>2.5564</v>
      </c>
      <c r="AM29">
        <v>16.349423999999999</v>
      </c>
      <c r="AN29">
        <v>0.74441999999999997</v>
      </c>
      <c r="AO29">
        <v>0</v>
      </c>
      <c r="AP29">
        <v>2.8182</v>
      </c>
      <c r="AQ29">
        <v>48.905999999999999</v>
      </c>
      <c r="AR29">
        <v>8.8320000000000007</v>
      </c>
      <c r="AS29">
        <v>10.492559999999999</v>
      </c>
      <c r="AT29">
        <v>11.2476</v>
      </c>
      <c r="AU29">
        <v>0</v>
      </c>
      <c r="AV29">
        <v>22.796800000000001</v>
      </c>
      <c r="AW29">
        <v>54.061799999999998</v>
      </c>
      <c r="AX29">
        <v>1.143</v>
      </c>
      <c r="AY29">
        <v>0</v>
      </c>
      <c r="AZ29">
        <f t="shared" si="0"/>
        <v>88.133492999999987</v>
      </c>
      <c r="BA29">
        <f t="shared" si="1"/>
        <v>2534.4907029999995</v>
      </c>
      <c r="BD29">
        <v>4.2945000000000002</v>
      </c>
      <c r="BE29">
        <v>0</v>
      </c>
      <c r="BF29">
        <v>2.0572E-2</v>
      </c>
      <c r="BG29">
        <v>0</v>
      </c>
      <c r="BH29">
        <v>3.7000000000000002E-3</v>
      </c>
      <c r="BI29">
        <v>0.84417600000000004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2.02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2.6925500000000002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1.89</v>
      </c>
      <c r="CC29">
        <v>1.42</v>
      </c>
      <c r="CD29">
        <v>1.08</v>
      </c>
      <c r="CE29">
        <v>0.99</v>
      </c>
      <c r="CF29">
        <v>0.18</v>
      </c>
      <c r="CG29">
        <v>3.77</v>
      </c>
      <c r="CH29">
        <v>0.5796</v>
      </c>
      <c r="CI29">
        <v>7.24</v>
      </c>
      <c r="CJ29">
        <v>1.92</v>
      </c>
      <c r="CK29">
        <v>1.79</v>
      </c>
      <c r="CL29">
        <v>5.3144439999999999</v>
      </c>
      <c r="CM29">
        <v>1.870312</v>
      </c>
      <c r="CN29">
        <v>3.5429620000000002</v>
      </c>
      <c r="CO29">
        <v>2.25</v>
      </c>
      <c r="CP29">
        <v>0.99528000000000005</v>
      </c>
      <c r="CQ29">
        <v>2.79379</v>
      </c>
      <c r="CR29">
        <v>2.34</v>
      </c>
      <c r="CS29">
        <v>1.64008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88.133492999999987</v>
      </c>
    </row>
    <row r="30" spans="1:114">
      <c r="A30" t="s">
        <v>72</v>
      </c>
      <c r="B30">
        <v>0</v>
      </c>
      <c r="C30">
        <v>0</v>
      </c>
      <c r="D30">
        <v>8.7680000000000007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218.80137500000001</v>
      </c>
      <c r="M30">
        <v>92.92</v>
      </c>
      <c r="N30">
        <v>119.15625</v>
      </c>
      <c r="O30">
        <v>62.395313000000002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</v>
      </c>
      <c r="U30">
        <v>277.875</v>
      </c>
      <c r="V30">
        <v>18.140333999999999</v>
      </c>
      <c r="W30">
        <v>41.883000000000003</v>
      </c>
      <c r="X30">
        <v>147.515625</v>
      </c>
      <c r="Y30">
        <v>0</v>
      </c>
      <c r="Z30">
        <v>7.7</v>
      </c>
      <c r="AA30">
        <v>14.04936</v>
      </c>
      <c r="AB30">
        <v>13.602399999999999</v>
      </c>
      <c r="AC30">
        <v>10.02744</v>
      </c>
      <c r="AD30">
        <v>18.864599999999999</v>
      </c>
      <c r="AE30">
        <v>51.193080000000002</v>
      </c>
      <c r="AF30">
        <v>16.256</v>
      </c>
      <c r="AG30">
        <v>44.591200000000001</v>
      </c>
      <c r="AH30">
        <v>96.527600000000007</v>
      </c>
      <c r="AI30">
        <v>5.2759999999999998</v>
      </c>
      <c r="AJ30">
        <v>0</v>
      </c>
      <c r="AK30">
        <v>54.441000000000003</v>
      </c>
      <c r="AL30">
        <v>2.5564</v>
      </c>
      <c r="AM30">
        <v>16.349423999999999</v>
      </c>
      <c r="AN30">
        <v>0.74441999999999997</v>
      </c>
      <c r="AO30">
        <v>0</v>
      </c>
      <c r="AP30">
        <v>2.8182</v>
      </c>
      <c r="AQ30">
        <v>48.905999999999999</v>
      </c>
      <c r="AR30">
        <v>8.8320000000000007</v>
      </c>
      <c r="AS30">
        <v>10.492559999999999</v>
      </c>
      <c r="AT30">
        <v>11.2476</v>
      </c>
      <c r="AU30">
        <v>0</v>
      </c>
      <c r="AV30">
        <v>22.796800000000001</v>
      </c>
      <c r="AW30">
        <v>54.061799999999998</v>
      </c>
      <c r="AX30">
        <v>1.143</v>
      </c>
      <c r="AY30">
        <v>0</v>
      </c>
      <c r="AZ30">
        <f t="shared" si="0"/>
        <v>88.541492999999988</v>
      </c>
      <c r="BA30">
        <f t="shared" si="1"/>
        <v>2618.1867429999998</v>
      </c>
      <c r="BD30">
        <v>4.2945000000000002</v>
      </c>
      <c r="BE30">
        <v>0</v>
      </c>
      <c r="BF30">
        <v>2.0572E-2</v>
      </c>
      <c r="BG30">
        <v>0</v>
      </c>
      <c r="BH30">
        <v>3.7000000000000002E-3</v>
      </c>
      <c r="BI30">
        <v>0.84417600000000004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2.02</v>
      </c>
      <c r="BP30">
        <v>2.19</v>
      </c>
      <c r="BQ30">
        <v>3.4642300000000001</v>
      </c>
      <c r="BR30">
        <v>5.5199999999999999E-2</v>
      </c>
      <c r="BS30">
        <v>1.64</v>
      </c>
      <c r="BT30">
        <v>0.83160000000000001</v>
      </c>
      <c r="BU30">
        <v>2.6925500000000002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1.89</v>
      </c>
      <c r="CC30">
        <v>1.42</v>
      </c>
      <c r="CD30">
        <v>1.08</v>
      </c>
      <c r="CE30">
        <v>0.99</v>
      </c>
      <c r="CF30">
        <v>0.18</v>
      </c>
      <c r="CG30">
        <v>3.77</v>
      </c>
      <c r="CH30">
        <v>0.77280000000000004</v>
      </c>
      <c r="CI30">
        <v>7.24</v>
      </c>
      <c r="CJ30">
        <v>1.92</v>
      </c>
      <c r="CK30">
        <v>1.79</v>
      </c>
      <c r="CL30">
        <v>5.3144439999999999</v>
      </c>
      <c r="CM30">
        <v>1.870312</v>
      </c>
      <c r="CN30">
        <v>3.5429620000000002</v>
      </c>
      <c r="CO30">
        <v>2.25</v>
      </c>
      <c r="CP30">
        <v>0.99528000000000005</v>
      </c>
      <c r="CQ30">
        <v>2.79379</v>
      </c>
      <c r="CR30">
        <v>2.34</v>
      </c>
      <c r="CS30">
        <v>1.64008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88.541492999999988</v>
      </c>
    </row>
    <row r="31" spans="1:114">
      <c r="A31" t="s">
        <v>73</v>
      </c>
      <c r="B31">
        <v>0</v>
      </c>
      <c r="C31">
        <v>0</v>
      </c>
      <c r="D31">
        <v>8.7680000000000007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218.80137500000001</v>
      </c>
      <c r="M31">
        <v>92.92</v>
      </c>
      <c r="N31">
        <v>119.15625</v>
      </c>
      <c r="O31">
        <v>62.395313000000002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0.06</v>
      </c>
      <c r="U31">
        <v>277.875</v>
      </c>
      <c r="V31">
        <v>18.140333999999999</v>
      </c>
      <c r="W31">
        <v>41.276000000000003</v>
      </c>
      <c r="X31">
        <v>147.515625</v>
      </c>
      <c r="Y31">
        <v>0</v>
      </c>
      <c r="Z31">
        <v>19.6614</v>
      </c>
      <c r="AA31">
        <v>17.774999999999999</v>
      </c>
      <c r="AB31">
        <v>27.426880000000001</v>
      </c>
      <c r="AC31">
        <v>10.02744</v>
      </c>
      <c r="AD31">
        <v>28.296900000000001</v>
      </c>
      <c r="AE31">
        <v>51.209028000000004</v>
      </c>
      <c r="AF31">
        <v>24.384</v>
      </c>
      <c r="AG31">
        <v>44.591200000000001</v>
      </c>
      <c r="AH31">
        <v>96.527600000000007</v>
      </c>
      <c r="AI31">
        <v>17.146999999999998</v>
      </c>
      <c r="AJ31">
        <v>0</v>
      </c>
      <c r="AK31">
        <v>54.441000000000003</v>
      </c>
      <c r="AL31">
        <v>2.5564</v>
      </c>
      <c r="AM31">
        <v>16.38252</v>
      </c>
      <c r="AN31">
        <v>0.74441999999999997</v>
      </c>
      <c r="AO31">
        <v>0</v>
      </c>
      <c r="AP31">
        <v>2.9462999999999999</v>
      </c>
      <c r="AQ31">
        <v>48.905999999999999</v>
      </c>
      <c r="AR31">
        <v>11.04</v>
      </c>
      <c r="AS31">
        <v>11.837759999999999</v>
      </c>
      <c r="AT31">
        <v>11.2476</v>
      </c>
      <c r="AU31">
        <v>0</v>
      </c>
      <c r="AV31">
        <v>22.796800000000001</v>
      </c>
      <c r="AW31">
        <v>54.061799999999998</v>
      </c>
      <c r="AX31">
        <v>1.143</v>
      </c>
      <c r="AY31">
        <v>0</v>
      </c>
      <c r="AZ31">
        <f t="shared" si="0"/>
        <v>89.351861</v>
      </c>
      <c r="BA31">
        <f t="shared" si="1"/>
        <v>2681.1232749999995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0.84417600000000004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</v>
      </c>
      <c r="BP31">
        <v>2.19</v>
      </c>
      <c r="BQ31">
        <v>3.4642300000000001</v>
      </c>
      <c r="BR31">
        <v>0.49992799999999998</v>
      </c>
      <c r="BS31">
        <v>1.64</v>
      </c>
      <c r="BT31">
        <v>1.2474000000000001</v>
      </c>
      <c r="BU31">
        <v>2.6925500000000002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1.89</v>
      </c>
      <c r="CC31">
        <v>1.39</v>
      </c>
      <c r="CD31">
        <v>1.06</v>
      </c>
      <c r="CE31">
        <v>0.99</v>
      </c>
      <c r="CF31">
        <v>0.18</v>
      </c>
      <c r="CG31">
        <v>3.77</v>
      </c>
      <c r="CH31">
        <v>0.77280000000000004</v>
      </c>
      <c r="CI31">
        <v>7.24</v>
      </c>
      <c r="CJ31">
        <v>1.92</v>
      </c>
      <c r="CK31">
        <v>1.79</v>
      </c>
      <c r="CL31">
        <v>5.3144439999999999</v>
      </c>
      <c r="CM31">
        <v>1.870312</v>
      </c>
      <c r="CN31">
        <v>3.5429620000000002</v>
      </c>
      <c r="CO31">
        <v>2.25</v>
      </c>
      <c r="CP31">
        <v>0.99528000000000005</v>
      </c>
      <c r="CQ31">
        <v>2.79379</v>
      </c>
      <c r="CR31">
        <v>2.34</v>
      </c>
      <c r="CS31">
        <v>1.64008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89.351861</v>
      </c>
    </row>
    <row r="32" spans="1:114">
      <c r="A32" t="s">
        <v>74</v>
      </c>
      <c r="B32">
        <v>0</v>
      </c>
      <c r="C32">
        <v>0</v>
      </c>
      <c r="D32">
        <v>8.7680000000000007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218.80137500000001</v>
      </c>
      <c r="M32">
        <v>92.92</v>
      </c>
      <c r="N32">
        <v>119.15625</v>
      </c>
      <c r="O32">
        <v>62.395313000000002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0.12</v>
      </c>
      <c r="U32">
        <v>277.875</v>
      </c>
      <c r="V32">
        <v>18.140333999999999</v>
      </c>
      <c r="W32">
        <v>41.276000000000003</v>
      </c>
      <c r="X32">
        <v>147.515625</v>
      </c>
      <c r="Y32">
        <v>0</v>
      </c>
      <c r="Z32">
        <v>19.6614</v>
      </c>
      <c r="AA32">
        <v>28.045000000000002</v>
      </c>
      <c r="AB32">
        <v>27.426880000000001</v>
      </c>
      <c r="AC32">
        <v>10.02744</v>
      </c>
      <c r="AD32">
        <v>28.296900000000001</v>
      </c>
      <c r="AE32">
        <v>51.209028000000004</v>
      </c>
      <c r="AF32">
        <v>24.384</v>
      </c>
      <c r="AG32">
        <v>44.591200000000001</v>
      </c>
      <c r="AH32">
        <v>96.527600000000007</v>
      </c>
      <c r="AI32">
        <v>17.146999999999998</v>
      </c>
      <c r="AJ32">
        <v>0</v>
      </c>
      <c r="AK32">
        <v>54.441000000000003</v>
      </c>
      <c r="AL32">
        <v>2.5564</v>
      </c>
      <c r="AM32">
        <v>16.38252</v>
      </c>
      <c r="AN32">
        <v>0.74441999999999997</v>
      </c>
      <c r="AO32">
        <v>0</v>
      </c>
      <c r="AP32">
        <v>2.9462999999999999</v>
      </c>
      <c r="AQ32">
        <v>64.680000000000007</v>
      </c>
      <c r="AR32">
        <v>34.223999999999997</v>
      </c>
      <c r="AS32">
        <v>24.2136</v>
      </c>
      <c r="AT32">
        <v>11.2476</v>
      </c>
      <c r="AU32">
        <v>0</v>
      </c>
      <c r="AV32">
        <v>22.796800000000001</v>
      </c>
      <c r="AW32">
        <v>54.061799999999998</v>
      </c>
      <c r="AX32">
        <v>1.143</v>
      </c>
      <c r="AY32">
        <v>0</v>
      </c>
      <c r="AZ32">
        <f t="shared" si="0"/>
        <v>89.351861</v>
      </c>
      <c r="BA32">
        <f t="shared" si="1"/>
        <v>2742.7871149999996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0.84417600000000004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</v>
      </c>
      <c r="BP32">
        <v>2.19</v>
      </c>
      <c r="BQ32">
        <v>3.4642300000000001</v>
      </c>
      <c r="BR32">
        <v>0.49992799999999998</v>
      </c>
      <c r="BS32">
        <v>1.64</v>
      </c>
      <c r="BT32">
        <v>1.2474000000000001</v>
      </c>
      <c r="BU32">
        <v>2.6925500000000002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1.89</v>
      </c>
      <c r="CC32">
        <v>1.39</v>
      </c>
      <c r="CD32">
        <v>1.06</v>
      </c>
      <c r="CE32">
        <v>0.99</v>
      </c>
      <c r="CF32">
        <v>0.18</v>
      </c>
      <c r="CG32">
        <v>3.77</v>
      </c>
      <c r="CH32">
        <v>0.77280000000000004</v>
      </c>
      <c r="CI32">
        <v>7.24</v>
      </c>
      <c r="CJ32">
        <v>1.92</v>
      </c>
      <c r="CK32">
        <v>1.79</v>
      </c>
      <c r="CL32">
        <v>5.3144439999999999</v>
      </c>
      <c r="CM32">
        <v>1.870312</v>
      </c>
      <c r="CN32">
        <v>3.5429620000000002</v>
      </c>
      <c r="CO32">
        <v>2.25</v>
      </c>
      <c r="CP32">
        <v>0.99528000000000005</v>
      </c>
      <c r="CQ32">
        <v>2.79379</v>
      </c>
      <c r="CR32">
        <v>2.34</v>
      </c>
      <c r="CS32">
        <v>1.64008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89.351861</v>
      </c>
    </row>
    <row r="33" spans="1:114">
      <c r="A33" t="s">
        <v>75</v>
      </c>
      <c r="B33">
        <v>0</v>
      </c>
      <c r="C33">
        <v>0</v>
      </c>
      <c r="D33">
        <v>8.7680000000000007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218.80137500000001</v>
      </c>
      <c r="M33">
        <v>92.92</v>
      </c>
      <c r="N33">
        <v>119.15625</v>
      </c>
      <c r="O33">
        <v>62.395313000000002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0.18</v>
      </c>
      <c r="U33">
        <v>277.875</v>
      </c>
      <c r="V33">
        <v>18.140333999999999</v>
      </c>
      <c r="W33">
        <v>41.276000000000003</v>
      </c>
      <c r="X33">
        <v>147.515625</v>
      </c>
      <c r="Y33">
        <v>0</v>
      </c>
      <c r="Z33">
        <v>19.6614</v>
      </c>
      <c r="AA33">
        <v>28.045000000000002</v>
      </c>
      <c r="AB33">
        <v>27.426880000000001</v>
      </c>
      <c r="AC33">
        <v>10.02744</v>
      </c>
      <c r="AD33">
        <v>28.296900000000001</v>
      </c>
      <c r="AE33">
        <v>51.209028000000004</v>
      </c>
      <c r="AF33">
        <v>24.384</v>
      </c>
      <c r="AG33">
        <v>44.591200000000001</v>
      </c>
      <c r="AH33">
        <v>96.527600000000007</v>
      </c>
      <c r="AI33">
        <v>17.146999999999998</v>
      </c>
      <c r="AJ33">
        <v>0</v>
      </c>
      <c r="AK33">
        <v>54.441000000000003</v>
      </c>
      <c r="AL33">
        <v>2.5564</v>
      </c>
      <c r="AM33">
        <v>16.38252</v>
      </c>
      <c r="AN33">
        <v>0.74441999999999997</v>
      </c>
      <c r="AO33">
        <v>0</v>
      </c>
      <c r="AP33">
        <v>2.9462999999999999</v>
      </c>
      <c r="AQ33">
        <v>64.680000000000007</v>
      </c>
      <c r="AR33">
        <v>34.223999999999997</v>
      </c>
      <c r="AS33">
        <v>24.2136</v>
      </c>
      <c r="AT33">
        <v>11.2476</v>
      </c>
      <c r="AU33">
        <v>0</v>
      </c>
      <c r="AV33">
        <v>22.796800000000001</v>
      </c>
      <c r="AW33">
        <v>54.061799999999998</v>
      </c>
      <c r="AX33">
        <v>1.143</v>
      </c>
      <c r="AY33">
        <v>0</v>
      </c>
      <c r="AZ33">
        <f t="shared" si="0"/>
        <v>89.351861</v>
      </c>
      <c r="BA33">
        <f t="shared" si="1"/>
        <v>2742.847115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0.84417600000000004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</v>
      </c>
      <c r="BP33">
        <v>2.19</v>
      </c>
      <c r="BQ33">
        <v>3.4642300000000001</v>
      </c>
      <c r="BR33">
        <v>0.49992799999999998</v>
      </c>
      <c r="BS33">
        <v>1.64</v>
      </c>
      <c r="BT33">
        <v>1.2474000000000001</v>
      </c>
      <c r="BU33">
        <v>2.6925500000000002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1.89</v>
      </c>
      <c r="CC33">
        <v>1.39</v>
      </c>
      <c r="CD33">
        <v>1.06</v>
      </c>
      <c r="CE33">
        <v>0.99</v>
      </c>
      <c r="CF33">
        <v>0.18</v>
      </c>
      <c r="CG33">
        <v>3.77</v>
      </c>
      <c r="CH33">
        <v>0.77280000000000004</v>
      </c>
      <c r="CI33">
        <v>7.24</v>
      </c>
      <c r="CJ33">
        <v>1.92</v>
      </c>
      <c r="CK33">
        <v>1.79</v>
      </c>
      <c r="CL33">
        <v>5.3144439999999999</v>
      </c>
      <c r="CM33">
        <v>1.870312</v>
      </c>
      <c r="CN33">
        <v>3.5429620000000002</v>
      </c>
      <c r="CO33">
        <v>2.25</v>
      </c>
      <c r="CP33">
        <v>0.99528000000000005</v>
      </c>
      <c r="CQ33">
        <v>2.79379</v>
      </c>
      <c r="CR33">
        <v>2.34</v>
      </c>
      <c r="CS33">
        <v>1.64008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89.351861</v>
      </c>
    </row>
    <row r="34" spans="1:114">
      <c r="A34" t="s">
        <v>76</v>
      </c>
      <c r="B34">
        <v>0</v>
      </c>
      <c r="C34">
        <v>0</v>
      </c>
      <c r="D34">
        <v>8.7680000000000007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218.80137500000001</v>
      </c>
      <c r="M34">
        <v>92.92</v>
      </c>
      <c r="N34">
        <v>119.15625</v>
      </c>
      <c r="O34">
        <v>62.395313000000002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0.24</v>
      </c>
      <c r="U34">
        <v>277.875</v>
      </c>
      <c r="V34">
        <v>18.140333999999999</v>
      </c>
      <c r="W34">
        <v>41.276000000000003</v>
      </c>
      <c r="X34">
        <v>147.515625</v>
      </c>
      <c r="Y34">
        <v>0</v>
      </c>
      <c r="Z34">
        <v>19.6614</v>
      </c>
      <c r="AA34">
        <v>28.045000000000002</v>
      </c>
      <c r="AB34">
        <v>27.426880000000001</v>
      </c>
      <c r="AC34">
        <v>10.02744</v>
      </c>
      <c r="AD34">
        <v>28.296900000000001</v>
      </c>
      <c r="AE34">
        <v>51.209028000000004</v>
      </c>
      <c r="AF34">
        <v>24.384</v>
      </c>
      <c r="AG34">
        <v>44.591200000000001</v>
      </c>
      <c r="AH34">
        <v>96.527600000000007</v>
      </c>
      <c r="AI34">
        <v>17.146999999999998</v>
      </c>
      <c r="AJ34">
        <v>0</v>
      </c>
      <c r="AK34">
        <v>54.441000000000003</v>
      </c>
      <c r="AL34">
        <v>2.5564</v>
      </c>
      <c r="AM34">
        <v>16.38252</v>
      </c>
      <c r="AN34">
        <v>0.74441999999999997</v>
      </c>
      <c r="AO34">
        <v>0</v>
      </c>
      <c r="AP34">
        <v>2.9462999999999999</v>
      </c>
      <c r="AQ34">
        <v>64.680000000000007</v>
      </c>
      <c r="AR34">
        <v>11.04</v>
      </c>
      <c r="AS34">
        <v>24.2136</v>
      </c>
      <c r="AT34">
        <v>11.2476</v>
      </c>
      <c r="AU34">
        <v>0</v>
      </c>
      <c r="AV34">
        <v>22.796800000000001</v>
      </c>
      <c r="AW34">
        <v>54.061799999999998</v>
      </c>
      <c r="AX34">
        <v>1.143</v>
      </c>
      <c r="AY34">
        <v>0</v>
      </c>
      <c r="AZ34">
        <f t="shared" si="0"/>
        <v>89.351861</v>
      </c>
      <c r="BA34">
        <f t="shared" si="1"/>
        <v>2719.7231149999998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0.84417600000000004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</v>
      </c>
      <c r="BP34">
        <v>2.19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2.6925500000000002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1.89</v>
      </c>
      <c r="CC34">
        <v>1.39</v>
      </c>
      <c r="CD34">
        <v>1.06</v>
      </c>
      <c r="CE34">
        <v>0.99</v>
      </c>
      <c r="CF34">
        <v>0.18</v>
      </c>
      <c r="CG34">
        <v>3.77</v>
      </c>
      <c r="CH34">
        <v>0.77280000000000004</v>
      </c>
      <c r="CI34">
        <v>7.24</v>
      </c>
      <c r="CJ34">
        <v>1.92</v>
      </c>
      <c r="CK34">
        <v>1.79</v>
      </c>
      <c r="CL34">
        <v>5.3144439999999999</v>
      </c>
      <c r="CM34">
        <v>1.870312</v>
      </c>
      <c r="CN34">
        <v>3.5429620000000002</v>
      </c>
      <c r="CO34">
        <v>2.25</v>
      </c>
      <c r="CP34">
        <v>0.99528000000000005</v>
      </c>
      <c r="CQ34">
        <v>2.79379</v>
      </c>
      <c r="CR34">
        <v>2.34</v>
      </c>
      <c r="CS34">
        <v>1.64008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89.351861</v>
      </c>
    </row>
    <row r="35" spans="1:114">
      <c r="A35" t="s">
        <v>77</v>
      </c>
      <c r="B35">
        <v>0</v>
      </c>
      <c r="C35">
        <v>0</v>
      </c>
      <c r="D35">
        <v>8.7680000000000007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218.80137500000001</v>
      </c>
      <c r="M35">
        <v>92.92</v>
      </c>
      <c r="N35">
        <v>119.15625</v>
      </c>
      <c r="O35">
        <v>62.395313000000002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0.3</v>
      </c>
      <c r="U35">
        <v>277.875</v>
      </c>
      <c r="V35">
        <v>18.140333999999999</v>
      </c>
      <c r="W35">
        <v>41.276000000000003</v>
      </c>
      <c r="X35">
        <v>147.515625</v>
      </c>
      <c r="Y35">
        <v>0</v>
      </c>
      <c r="Z35">
        <v>19.6614</v>
      </c>
      <c r="AA35">
        <v>17.774999999999999</v>
      </c>
      <c r="AB35">
        <v>27.426880000000001</v>
      </c>
      <c r="AC35">
        <v>10.02744</v>
      </c>
      <c r="AD35">
        <v>28.296900000000001</v>
      </c>
      <c r="AE35">
        <v>51.209028000000004</v>
      </c>
      <c r="AF35">
        <v>24.384</v>
      </c>
      <c r="AG35">
        <v>44.591200000000001</v>
      </c>
      <c r="AH35">
        <v>96.527600000000007</v>
      </c>
      <c r="AI35">
        <v>17.146999999999998</v>
      </c>
      <c r="AJ35">
        <v>0</v>
      </c>
      <c r="AK35">
        <v>54.441000000000003</v>
      </c>
      <c r="AL35">
        <v>2.5564</v>
      </c>
      <c r="AM35">
        <v>16.38252</v>
      </c>
      <c r="AN35">
        <v>0.74441999999999997</v>
      </c>
      <c r="AO35">
        <v>0</v>
      </c>
      <c r="AP35">
        <v>2.9462999999999999</v>
      </c>
      <c r="AQ35">
        <v>64.680000000000007</v>
      </c>
      <c r="AR35">
        <v>8.8320000000000007</v>
      </c>
      <c r="AS35">
        <v>24.2136</v>
      </c>
      <c r="AT35">
        <v>11.2476</v>
      </c>
      <c r="AU35">
        <v>0</v>
      </c>
      <c r="AV35">
        <v>22.5776</v>
      </c>
      <c r="AW35">
        <v>54.061799999999998</v>
      </c>
      <c r="AX35">
        <v>1.143</v>
      </c>
      <c r="AY35">
        <v>0</v>
      </c>
      <c r="AZ35">
        <f t="shared" si="0"/>
        <v>89.341860999999994</v>
      </c>
      <c r="BA35">
        <f t="shared" si="1"/>
        <v>2705.9329149999994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0.84417600000000004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2.19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2.6925500000000002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1.89</v>
      </c>
      <c r="CC35">
        <v>1.39</v>
      </c>
      <c r="CD35">
        <v>1.06</v>
      </c>
      <c r="CE35">
        <v>0.99</v>
      </c>
      <c r="CF35">
        <v>0.17</v>
      </c>
      <c r="CG35">
        <v>3.77</v>
      </c>
      <c r="CH35">
        <v>0.77280000000000004</v>
      </c>
      <c r="CI35">
        <v>7.24</v>
      </c>
      <c r="CJ35">
        <v>1.92</v>
      </c>
      <c r="CK35">
        <v>1.79</v>
      </c>
      <c r="CL35">
        <v>5.3144439999999999</v>
      </c>
      <c r="CM35">
        <v>1.870312</v>
      </c>
      <c r="CN35">
        <v>3.5429620000000002</v>
      </c>
      <c r="CO35">
        <v>2.25</v>
      </c>
      <c r="CP35">
        <v>0.99528000000000005</v>
      </c>
      <c r="CQ35">
        <v>2.79379</v>
      </c>
      <c r="CR35">
        <v>2.34</v>
      </c>
      <c r="CS35">
        <v>1.64008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89.341860999999994</v>
      </c>
    </row>
    <row r="36" spans="1:114">
      <c r="A36" t="s">
        <v>78</v>
      </c>
      <c r="B36">
        <v>0</v>
      </c>
      <c r="C36">
        <v>0</v>
      </c>
      <c r="D36">
        <v>8.7680000000000007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218.80137500000001</v>
      </c>
      <c r="M36">
        <v>92.92</v>
      </c>
      <c r="N36">
        <v>119.15625</v>
      </c>
      <c r="O36">
        <v>62.395313000000002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0.36</v>
      </c>
      <c r="U36">
        <v>277.875</v>
      </c>
      <c r="V36">
        <v>18.140333999999999</v>
      </c>
      <c r="W36">
        <v>41.276000000000003</v>
      </c>
      <c r="X36">
        <v>147.515625</v>
      </c>
      <c r="Y36">
        <v>0</v>
      </c>
      <c r="Z36">
        <v>19.6614</v>
      </c>
      <c r="AA36">
        <v>14.04936</v>
      </c>
      <c r="AB36">
        <v>27.426880000000001</v>
      </c>
      <c r="AC36">
        <v>10.02744</v>
      </c>
      <c r="AD36">
        <v>18.864599999999999</v>
      </c>
      <c r="AE36">
        <v>51.209028000000004</v>
      </c>
      <c r="AF36">
        <v>24.384</v>
      </c>
      <c r="AG36">
        <v>44.591200000000001</v>
      </c>
      <c r="AH36">
        <v>96.527600000000007</v>
      </c>
      <c r="AI36">
        <v>17.146999999999998</v>
      </c>
      <c r="AJ36">
        <v>0</v>
      </c>
      <c r="AK36">
        <v>54.441000000000003</v>
      </c>
      <c r="AL36">
        <v>2.5564</v>
      </c>
      <c r="AM36">
        <v>16.38252</v>
      </c>
      <c r="AN36">
        <v>0.74441999999999997</v>
      </c>
      <c r="AO36">
        <v>0</v>
      </c>
      <c r="AP36">
        <v>2.9462999999999999</v>
      </c>
      <c r="AQ36">
        <v>64.680000000000007</v>
      </c>
      <c r="AR36">
        <v>8.8320000000000007</v>
      </c>
      <c r="AS36">
        <v>24.2136</v>
      </c>
      <c r="AT36">
        <v>11.2476</v>
      </c>
      <c r="AU36">
        <v>0</v>
      </c>
      <c r="AV36">
        <v>22.5776</v>
      </c>
      <c r="AW36">
        <v>54.061799999999998</v>
      </c>
      <c r="AX36">
        <v>1.143</v>
      </c>
      <c r="AY36">
        <v>0</v>
      </c>
      <c r="AZ36">
        <f t="shared" si="0"/>
        <v>89.278860999999992</v>
      </c>
      <c r="BA36">
        <f t="shared" si="1"/>
        <v>2692.7719749999992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0.84417600000000004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2.19</v>
      </c>
      <c r="BQ36">
        <v>3.4642300000000001</v>
      </c>
      <c r="BR36">
        <v>0.49992799999999998</v>
      </c>
      <c r="BS36">
        <v>1.64</v>
      </c>
      <c r="BT36">
        <v>1.1843999999999999</v>
      </c>
      <c r="BU36">
        <v>2.6925500000000002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1.89</v>
      </c>
      <c r="CC36">
        <v>1.39</v>
      </c>
      <c r="CD36">
        <v>1.06</v>
      </c>
      <c r="CE36">
        <v>0.99</v>
      </c>
      <c r="CF36">
        <v>0.17</v>
      </c>
      <c r="CG36">
        <v>3.77</v>
      </c>
      <c r="CH36">
        <v>0.77280000000000004</v>
      </c>
      <c r="CI36">
        <v>7.24</v>
      </c>
      <c r="CJ36">
        <v>1.92</v>
      </c>
      <c r="CK36">
        <v>1.79</v>
      </c>
      <c r="CL36">
        <v>5.3144439999999999</v>
      </c>
      <c r="CM36">
        <v>1.870312</v>
      </c>
      <c r="CN36">
        <v>3.5429620000000002</v>
      </c>
      <c r="CO36">
        <v>2.25</v>
      </c>
      <c r="CP36">
        <v>0.99528000000000005</v>
      </c>
      <c r="CQ36">
        <v>2.79379</v>
      </c>
      <c r="CR36">
        <v>2.34</v>
      </c>
      <c r="CS36">
        <v>1.64008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89.278860999999992</v>
      </c>
    </row>
    <row r="37" spans="1:114">
      <c r="A37" t="s">
        <v>79</v>
      </c>
      <c r="B37">
        <v>0</v>
      </c>
      <c r="C37">
        <v>0</v>
      </c>
      <c r="D37">
        <v>8.7680000000000007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218.80137500000001</v>
      </c>
      <c r="M37">
        <v>92.92</v>
      </c>
      <c r="N37">
        <v>119.15625</v>
      </c>
      <c r="O37">
        <v>62.395313000000002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0.27</v>
      </c>
      <c r="U37">
        <v>277.875</v>
      </c>
      <c r="V37">
        <v>18.140333999999999</v>
      </c>
      <c r="W37">
        <v>41.276000000000003</v>
      </c>
      <c r="X37">
        <v>147.515625</v>
      </c>
      <c r="Y37">
        <v>0</v>
      </c>
      <c r="Z37">
        <v>7.7</v>
      </c>
      <c r="AA37">
        <v>14.04936</v>
      </c>
      <c r="AB37">
        <v>13.602399999999999</v>
      </c>
      <c r="AC37">
        <v>10.02744</v>
      </c>
      <c r="AD37">
        <v>8.202</v>
      </c>
      <c r="AE37">
        <v>34.022399999999998</v>
      </c>
      <c r="AF37">
        <v>16.256</v>
      </c>
      <c r="AG37">
        <v>44.591200000000001</v>
      </c>
      <c r="AH37">
        <v>96.527600000000007</v>
      </c>
      <c r="AI37">
        <v>3.9569999999999999</v>
      </c>
      <c r="AJ37">
        <v>0</v>
      </c>
      <c r="AK37">
        <v>54.441000000000003</v>
      </c>
      <c r="AL37">
        <v>2.5564</v>
      </c>
      <c r="AM37">
        <v>16.349423999999999</v>
      </c>
      <c r="AN37">
        <v>0.74441999999999997</v>
      </c>
      <c r="AO37">
        <v>0</v>
      </c>
      <c r="AP37">
        <v>2.9462999999999999</v>
      </c>
      <c r="AQ37">
        <v>64.680000000000007</v>
      </c>
      <c r="AR37">
        <v>11.04</v>
      </c>
      <c r="AS37">
        <v>24.2136</v>
      </c>
      <c r="AT37">
        <v>11.2476</v>
      </c>
      <c r="AU37">
        <v>0</v>
      </c>
      <c r="AV37">
        <v>22.5776</v>
      </c>
      <c r="AW37">
        <v>54.061799999999998</v>
      </c>
      <c r="AX37">
        <v>1.143</v>
      </c>
      <c r="AY37">
        <v>0</v>
      </c>
      <c r="AZ37">
        <f t="shared" si="0"/>
        <v>88.490827999999993</v>
      </c>
      <c r="BA37">
        <f t="shared" si="1"/>
        <v>2619.1157379999995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0.84417600000000004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2.19</v>
      </c>
      <c r="BQ37">
        <v>3.4642300000000001</v>
      </c>
      <c r="BR37">
        <v>5.5199999999999999E-2</v>
      </c>
      <c r="BS37">
        <v>1.64</v>
      </c>
      <c r="BT37">
        <v>0.83160000000000001</v>
      </c>
      <c r="BU37">
        <v>2.6925500000000002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1.89</v>
      </c>
      <c r="CC37">
        <v>1.39</v>
      </c>
      <c r="CD37">
        <v>1.06</v>
      </c>
      <c r="CE37">
        <v>0.99</v>
      </c>
      <c r="CF37">
        <v>0.17</v>
      </c>
      <c r="CG37">
        <v>3.77</v>
      </c>
      <c r="CH37">
        <v>0.77280000000000004</v>
      </c>
      <c r="CI37">
        <v>7.24</v>
      </c>
      <c r="CJ37">
        <v>1.92</v>
      </c>
      <c r="CK37">
        <v>1.79</v>
      </c>
      <c r="CL37">
        <v>5.3144439999999999</v>
      </c>
      <c r="CM37">
        <v>1.870312</v>
      </c>
      <c r="CN37">
        <v>3.5429620000000002</v>
      </c>
      <c r="CO37">
        <v>2.25</v>
      </c>
      <c r="CP37">
        <v>0.99528000000000005</v>
      </c>
      <c r="CQ37">
        <v>2.79379</v>
      </c>
      <c r="CR37">
        <v>2.34</v>
      </c>
      <c r="CS37">
        <v>1.649575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88.490827999999993</v>
      </c>
    </row>
    <row r="38" spans="1:114">
      <c r="A38" t="s">
        <v>80</v>
      </c>
      <c r="B38">
        <v>0</v>
      </c>
      <c r="C38">
        <v>0</v>
      </c>
      <c r="D38">
        <v>8.7680000000000007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218.80137500000001</v>
      </c>
      <c r="M38">
        <v>92.92</v>
      </c>
      <c r="N38">
        <v>119.15625</v>
      </c>
      <c r="O38">
        <v>62.395313000000002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0.33</v>
      </c>
      <c r="U38">
        <v>277.875</v>
      </c>
      <c r="V38">
        <v>18.140333999999999</v>
      </c>
      <c r="W38">
        <v>41.276000000000003</v>
      </c>
      <c r="X38">
        <v>147.515625</v>
      </c>
      <c r="Y38">
        <v>0</v>
      </c>
      <c r="Z38">
        <v>6.5537999999999998</v>
      </c>
      <c r="AA38">
        <v>7.5049999999999999</v>
      </c>
      <c r="AB38">
        <v>13.602399999999999</v>
      </c>
      <c r="AC38">
        <v>10.02744</v>
      </c>
      <c r="AD38">
        <v>0</v>
      </c>
      <c r="AE38">
        <v>34.022399999999998</v>
      </c>
      <c r="AF38">
        <v>8.2295999999999996</v>
      </c>
      <c r="AG38">
        <v>44.591200000000001</v>
      </c>
      <c r="AH38">
        <v>72.395700000000005</v>
      </c>
      <c r="AI38">
        <v>0</v>
      </c>
      <c r="AJ38">
        <v>0</v>
      </c>
      <c r="AK38">
        <v>54.441000000000003</v>
      </c>
      <c r="AL38">
        <v>2.5564</v>
      </c>
      <c r="AM38">
        <v>16.349423999999999</v>
      </c>
      <c r="AN38">
        <v>0.74441999999999997</v>
      </c>
      <c r="AO38">
        <v>0</v>
      </c>
      <c r="AP38">
        <v>2.9462999999999999</v>
      </c>
      <c r="AQ38">
        <v>64.680000000000007</v>
      </c>
      <c r="AR38">
        <v>34.223999999999997</v>
      </c>
      <c r="AS38">
        <v>24.2136</v>
      </c>
      <c r="AT38">
        <v>11.2476</v>
      </c>
      <c r="AU38">
        <v>0</v>
      </c>
      <c r="AV38">
        <v>22.5776</v>
      </c>
      <c r="AW38">
        <v>54.061799999999998</v>
      </c>
      <c r="AX38">
        <v>1.143</v>
      </c>
      <c r="AY38">
        <v>0</v>
      </c>
      <c r="AZ38">
        <f t="shared" si="0"/>
        <v>87.826627999999999</v>
      </c>
      <c r="BA38">
        <f t="shared" si="1"/>
        <v>2589.6876779999998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0.84417600000000004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2.19</v>
      </c>
      <c r="BQ38">
        <v>3.4642300000000001</v>
      </c>
      <c r="BR38">
        <v>0</v>
      </c>
      <c r="BS38">
        <v>1.64</v>
      </c>
      <c r="BT38">
        <v>0.4158</v>
      </c>
      <c r="BU38">
        <v>2.6925500000000002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1.89</v>
      </c>
      <c r="CC38">
        <v>1.39</v>
      </c>
      <c r="CD38">
        <v>1.06</v>
      </c>
      <c r="CE38">
        <v>0.99</v>
      </c>
      <c r="CF38">
        <v>0.17</v>
      </c>
      <c r="CG38">
        <v>3.77</v>
      </c>
      <c r="CH38">
        <v>0.5796</v>
      </c>
      <c r="CI38">
        <v>7.24</v>
      </c>
      <c r="CJ38">
        <v>1.92</v>
      </c>
      <c r="CK38">
        <v>1.79</v>
      </c>
      <c r="CL38">
        <v>5.3144439999999999</v>
      </c>
      <c r="CM38">
        <v>1.870312</v>
      </c>
      <c r="CN38">
        <v>3.5429620000000002</v>
      </c>
      <c r="CO38">
        <v>2.25</v>
      </c>
      <c r="CP38">
        <v>0.99528000000000005</v>
      </c>
      <c r="CQ38">
        <v>2.79379</v>
      </c>
      <c r="CR38">
        <v>2.34</v>
      </c>
      <c r="CS38">
        <v>1.649575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87.826627999999999</v>
      </c>
    </row>
    <row r="39" spans="1:114">
      <c r="A39" t="s">
        <v>81</v>
      </c>
      <c r="B39">
        <v>0</v>
      </c>
      <c r="C39">
        <v>0</v>
      </c>
      <c r="D39">
        <v>8.7680000000000007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218.80137500000001</v>
      </c>
      <c r="M39">
        <v>92.92</v>
      </c>
      <c r="N39">
        <v>119.15625</v>
      </c>
      <c r="O39">
        <v>62.395313000000002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0.39</v>
      </c>
      <c r="U39">
        <v>277.875</v>
      </c>
      <c r="V39">
        <v>18.140333999999999</v>
      </c>
      <c r="W39">
        <v>41.276000000000003</v>
      </c>
      <c r="X39">
        <v>147.515625</v>
      </c>
      <c r="Y39">
        <v>0</v>
      </c>
      <c r="Z39">
        <v>1.1000000000000001</v>
      </c>
      <c r="AA39">
        <v>0</v>
      </c>
      <c r="AB39">
        <v>13.602399999999999</v>
      </c>
      <c r="AC39">
        <v>10.02744</v>
      </c>
      <c r="AD39">
        <v>0</v>
      </c>
      <c r="AE39">
        <v>22.858799999999999</v>
      </c>
      <c r="AF39">
        <v>0</v>
      </c>
      <c r="AG39">
        <v>44.591200000000001</v>
      </c>
      <c r="AH39">
        <v>45.332799999999999</v>
      </c>
      <c r="AI39">
        <v>0</v>
      </c>
      <c r="AJ39">
        <v>0</v>
      </c>
      <c r="AK39">
        <v>54.441000000000003</v>
      </c>
      <c r="AL39">
        <v>2.5564</v>
      </c>
      <c r="AM39">
        <v>16.349423999999999</v>
      </c>
      <c r="AN39">
        <v>0.74441999999999997</v>
      </c>
      <c r="AO39">
        <v>0</v>
      </c>
      <c r="AP39">
        <v>7.6859999999999999</v>
      </c>
      <c r="AQ39">
        <v>64.680000000000007</v>
      </c>
      <c r="AR39">
        <v>34.223999999999997</v>
      </c>
      <c r="AS39">
        <v>24.2136</v>
      </c>
      <c r="AT39">
        <v>12.36</v>
      </c>
      <c r="AU39">
        <v>0</v>
      </c>
      <c r="AV39">
        <v>22.5776</v>
      </c>
      <c r="AW39">
        <v>54.061799999999998</v>
      </c>
      <c r="AX39">
        <v>1.143</v>
      </c>
      <c r="AY39">
        <v>0</v>
      </c>
      <c r="AZ39">
        <f t="shared" si="0"/>
        <v>87.195154000000002</v>
      </c>
      <c r="BA39">
        <f t="shared" si="1"/>
        <v>2535.5534040000002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0.84417600000000004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2.19</v>
      </c>
      <c r="BQ39">
        <v>3.4642300000000001</v>
      </c>
      <c r="BR39">
        <v>0</v>
      </c>
      <c r="BS39">
        <v>1.64</v>
      </c>
      <c r="BT39">
        <v>0</v>
      </c>
      <c r="BU39">
        <v>2.6925500000000002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1.89</v>
      </c>
      <c r="CC39">
        <v>1.39</v>
      </c>
      <c r="CD39">
        <v>1.06</v>
      </c>
      <c r="CE39">
        <v>0.99</v>
      </c>
      <c r="CF39">
        <v>0.17</v>
      </c>
      <c r="CG39">
        <v>3.77</v>
      </c>
      <c r="CH39">
        <v>0.36399999999999999</v>
      </c>
      <c r="CI39">
        <v>7.24</v>
      </c>
      <c r="CJ39">
        <v>1.92</v>
      </c>
      <c r="CK39">
        <v>1.79</v>
      </c>
      <c r="CL39">
        <v>5.3144439999999999</v>
      </c>
      <c r="CM39">
        <v>1.870312</v>
      </c>
      <c r="CN39">
        <v>3.5429620000000002</v>
      </c>
      <c r="CO39">
        <v>2.25</v>
      </c>
      <c r="CP39">
        <v>0.99528000000000005</v>
      </c>
      <c r="CQ39">
        <v>2.79379</v>
      </c>
      <c r="CR39">
        <v>2.34</v>
      </c>
      <c r="CS39">
        <v>1.649575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87.195154000000002</v>
      </c>
    </row>
    <row r="40" spans="1:114">
      <c r="A40" t="s">
        <v>82</v>
      </c>
      <c r="B40">
        <v>0</v>
      </c>
      <c r="C40">
        <v>0</v>
      </c>
      <c r="D40">
        <v>8.7680000000000007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218.80137500000001</v>
      </c>
      <c r="M40">
        <v>92.92</v>
      </c>
      <c r="N40">
        <v>119.15625</v>
      </c>
      <c r="O40">
        <v>62.395313000000002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0.45</v>
      </c>
      <c r="U40">
        <v>277.875</v>
      </c>
      <c r="V40">
        <v>18.140333999999999</v>
      </c>
      <c r="W40">
        <v>41.276000000000003</v>
      </c>
      <c r="X40">
        <v>147.515625</v>
      </c>
      <c r="Y40">
        <v>0</v>
      </c>
      <c r="Z40">
        <v>0</v>
      </c>
      <c r="AA40">
        <v>0</v>
      </c>
      <c r="AB40">
        <v>13.602399999999999</v>
      </c>
      <c r="AC40">
        <v>10.02744</v>
      </c>
      <c r="AD40">
        <v>0</v>
      </c>
      <c r="AE40">
        <v>16.878299999999999</v>
      </c>
      <c r="AF40">
        <v>0</v>
      </c>
      <c r="AG40">
        <v>44.591200000000001</v>
      </c>
      <c r="AH40">
        <v>45.332799999999999</v>
      </c>
      <c r="AI40">
        <v>0</v>
      </c>
      <c r="AJ40">
        <v>0</v>
      </c>
      <c r="AK40">
        <v>54.441000000000003</v>
      </c>
      <c r="AL40">
        <v>12.782</v>
      </c>
      <c r="AM40">
        <v>16.349423999999999</v>
      </c>
      <c r="AN40">
        <v>0.74441999999999997</v>
      </c>
      <c r="AO40">
        <v>0</v>
      </c>
      <c r="AP40">
        <v>7.6859999999999999</v>
      </c>
      <c r="AQ40">
        <v>64.680000000000007</v>
      </c>
      <c r="AR40">
        <v>8.8320000000000007</v>
      </c>
      <c r="AS40">
        <v>10.492559999999999</v>
      </c>
      <c r="AT40">
        <v>12.772</v>
      </c>
      <c r="AU40">
        <v>0</v>
      </c>
      <c r="AV40">
        <v>22.5776</v>
      </c>
      <c r="AW40">
        <v>54.061799999999998</v>
      </c>
      <c r="AX40">
        <v>1.143</v>
      </c>
      <c r="AY40">
        <v>0</v>
      </c>
      <c r="AZ40">
        <f t="shared" si="0"/>
        <v>87.195154000000002</v>
      </c>
      <c r="BA40">
        <f t="shared" si="1"/>
        <v>2500.057464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0.84417600000000004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2.19</v>
      </c>
      <c r="BQ40">
        <v>3.4642300000000001</v>
      </c>
      <c r="BR40">
        <v>0</v>
      </c>
      <c r="BS40">
        <v>1.64</v>
      </c>
      <c r="BT40">
        <v>0</v>
      </c>
      <c r="BU40">
        <v>2.6925500000000002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1.89</v>
      </c>
      <c r="CC40">
        <v>1.39</v>
      </c>
      <c r="CD40">
        <v>1.06</v>
      </c>
      <c r="CE40">
        <v>0.99</v>
      </c>
      <c r="CF40">
        <v>0.17</v>
      </c>
      <c r="CG40">
        <v>3.77</v>
      </c>
      <c r="CH40">
        <v>0.36399999999999999</v>
      </c>
      <c r="CI40">
        <v>7.24</v>
      </c>
      <c r="CJ40">
        <v>1.92</v>
      </c>
      <c r="CK40">
        <v>1.79</v>
      </c>
      <c r="CL40">
        <v>5.3144439999999999</v>
      </c>
      <c r="CM40">
        <v>1.870312</v>
      </c>
      <c r="CN40">
        <v>3.5429620000000002</v>
      </c>
      <c r="CO40">
        <v>2.25</v>
      </c>
      <c r="CP40">
        <v>0.99528000000000005</v>
      </c>
      <c r="CQ40">
        <v>2.79379</v>
      </c>
      <c r="CR40">
        <v>2.34</v>
      </c>
      <c r="CS40">
        <v>1.649575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87.195154000000002</v>
      </c>
    </row>
    <row r="41" spans="1:114">
      <c r="A41" t="s">
        <v>83</v>
      </c>
      <c r="B41">
        <v>0</v>
      </c>
      <c r="C41">
        <v>0</v>
      </c>
      <c r="D41">
        <v>8.7680000000000007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687.84215500000005</v>
      </c>
      <c r="L41">
        <v>218.80137500000001</v>
      </c>
      <c r="M41">
        <v>92.92</v>
      </c>
      <c r="N41">
        <v>119.15625</v>
      </c>
      <c r="O41">
        <v>62.395313000000002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0.51</v>
      </c>
      <c r="U41">
        <v>277.875</v>
      </c>
      <c r="V41">
        <v>18.140333999999999</v>
      </c>
      <c r="W41">
        <v>41.883000000000003</v>
      </c>
      <c r="X41">
        <v>147.515625</v>
      </c>
      <c r="Y41">
        <v>0</v>
      </c>
      <c r="Z41">
        <v>0</v>
      </c>
      <c r="AA41">
        <v>0</v>
      </c>
      <c r="AB41">
        <v>13.602399999999999</v>
      </c>
      <c r="AC41">
        <v>0</v>
      </c>
      <c r="AD41">
        <v>0</v>
      </c>
      <c r="AE41">
        <v>15.948</v>
      </c>
      <c r="AF41">
        <v>0</v>
      </c>
      <c r="AG41">
        <v>44.591200000000001</v>
      </c>
      <c r="AH41">
        <v>45.332799999999999</v>
      </c>
      <c r="AI41">
        <v>0</v>
      </c>
      <c r="AJ41">
        <v>0</v>
      </c>
      <c r="AK41">
        <v>54.441000000000003</v>
      </c>
      <c r="AL41">
        <v>66.814999999999998</v>
      </c>
      <c r="AM41">
        <v>16.349423999999999</v>
      </c>
      <c r="AN41">
        <v>0.74441999999999997</v>
      </c>
      <c r="AO41">
        <v>0</v>
      </c>
      <c r="AP41">
        <v>7.6859999999999999</v>
      </c>
      <c r="AQ41">
        <v>64.680000000000007</v>
      </c>
      <c r="AR41">
        <v>6.6239999999999997</v>
      </c>
      <c r="AS41">
        <v>10.492559999999999</v>
      </c>
      <c r="AT41">
        <v>13.183999999999999</v>
      </c>
      <c r="AU41">
        <v>0</v>
      </c>
      <c r="AV41">
        <v>22.5776</v>
      </c>
      <c r="AW41">
        <v>54.061799999999998</v>
      </c>
      <c r="AX41">
        <v>1.143</v>
      </c>
      <c r="AY41">
        <v>0</v>
      </c>
      <c r="AZ41">
        <f t="shared" si="0"/>
        <v>87.245153999999999</v>
      </c>
      <c r="BA41">
        <f t="shared" si="1"/>
        <v>2542.0537240000003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0.84417600000000004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2.19</v>
      </c>
      <c r="BQ41">
        <v>3.4642300000000001</v>
      </c>
      <c r="BR41">
        <v>0</v>
      </c>
      <c r="BS41">
        <v>1.64</v>
      </c>
      <c r="BT41">
        <v>0</v>
      </c>
      <c r="BU41">
        <v>2.6925500000000002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1.89</v>
      </c>
      <c r="CC41">
        <v>1.44</v>
      </c>
      <c r="CD41">
        <v>1.06</v>
      </c>
      <c r="CE41">
        <v>0.99</v>
      </c>
      <c r="CF41">
        <v>0.17</v>
      </c>
      <c r="CG41">
        <v>3.77</v>
      </c>
      <c r="CH41">
        <v>0.36399999999999999</v>
      </c>
      <c r="CI41">
        <v>7.24</v>
      </c>
      <c r="CJ41">
        <v>1.92</v>
      </c>
      <c r="CK41">
        <v>1.79</v>
      </c>
      <c r="CL41">
        <v>5.3144439999999999</v>
      </c>
      <c r="CM41">
        <v>1.870312</v>
      </c>
      <c r="CN41">
        <v>3.5429620000000002</v>
      </c>
      <c r="CO41">
        <v>2.25</v>
      </c>
      <c r="CP41">
        <v>0.99528000000000005</v>
      </c>
      <c r="CQ41">
        <v>2.79379</v>
      </c>
      <c r="CR41">
        <v>2.34</v>
      </c>
      <c r="CS41">
        <v>1.649575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87.245153999999999</v>
      </c>
    </row>
    <row r="42" spans="1:114">
      <c r="A42" t="s">
        <v>84</v>
      </c>
      <c r="B42">
        <v>0</v>
      </c>
      <c r="C42">
        <v>0</v>
      </c>
      <c r="D42">
        <v>8.7680000000000007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687.84215500000005</v>
      </c>
      <c r="L42">
        <v>218.80137500000001</v>
      </c>
      <c r="M42">
        <v>92.92</v>
      </c>
      <c r="N42">
        <v>119.15625</v>
      </c>
      <c r="O42">
        <v>62.395313000000002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277.875</v>
      </c>
      <c r="V42">
        <v>18.140333999999999</v>
      </c>
      <c r="W42">
        <v>41.883000000000003</v>
      </c>
      <c r="X42">
        <v>147.515625</v>
      </c>
      <c r="Y42">
        <v>0</v>
      </c>
      <c r="Z42">
        <v>0</v>
      </c>
      <c r="AA42">
        <v>0</v>
      </c>
      <c r="AB42">
        <v>13.602399999999999</v>
      </c>
      <c r="AC42">
        <v>0</v>
      </c>
      <c r="AD42">
        <v>0</v>
      </c>
      <c r="AE42">
        <v>15.948</v>
      </c>
      <c r="AF42">
        <v>0</v>
      </c>
      <c r="AG42">
        <v>44.591200000000001</v>
      </c>
      <c r="AH42">
        <v>45.332799999999999</v>
      </c>
      <c r="AI42">
        <v>0</v>
      </c>
      <c r="AJ42">
        <v>0</v>
      </c>
      <c r="AK42">
        <v>54.441000000000003</v>
      </c>
      <c r="AL42">
        <v>66.814999999999998</v>
      </c>
      <c r="AM42">
        <v>16.349423999999999</v>
      </c>
      <c r="AN42">
        <v>0.74441999999999997</v>
      </c>
      <c r="AO42">
        <v>0</v>
      </c>
      <c r="AP42">
        <v>7.6859999999999999</v>
      </c>
      <c r="AQ42">
        <v>64.680000000000007</v>
      </c>
      <c r="AR42">
        <v>6.6239999999999997</v>
      </c>
      <c r="AS42">
        <v>10.492559999999999</v>
      </c>
      <c r="AT42">
        <v>13.6784</v>
      </c>
      <c r="AU42">
        <v>0</v>
      </c>
      <c r="AV42">
        <v>22.5776</v>
      </c>
      <c r="AW42">
        <v>54.061799999999998</v>
      </c>
      <c r="AX42">
        <v>1.143</v>
      </c>
      <c r="AY42">
        <v>0</v>
      </c>
      <c r="AZ42">
        <f t="shared" si="0"/>
        <v>87.285154000000006</v>
      </c>
      <c r="BA42">
        <f t="shared" si="1"/>
        <v>2542.6406240000001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0.84417600000000004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2.19</v>
      </c>
      <c r="BQ42">
        <v>3.4642300000000001</v>
      </c>
      <c r="BR42">
        <v>0</v>
      </c>
      <c r="BS42">
        <v>1.64</v>
      </c>
      <c r="BT42">
        <v>0</v>
      </c>
      <c r="BU42">
        <v>2.6925500000000002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1.89</v>
      </c>
      <c r="CC42">
        <v>1.46</v>
      </c>
      <c r="CD42">
        <v>1.08</v>
      </c>
      <c r="CE42">
        <v>0.99</v>
      </c>
      <c r="CF42">
        <v>0.17</v>
      </c>
      <c r="CG42">
        <v>3.77</v>
      </c>
      <c r="CH42">
        <v>0.36399999999999999</v>
      </c>
      <c r="CI42">
        <v>7.24</v>
      </c>
      <c r="CJ42">
        <v>1.92</v>
      </c>
      <c r="CK42">
        <v>1.79</v>
      </c>
      <c r="CL42">
        <v>5.3144439999999999</v>
      </c>
      <c r="CM42">
        <v>1.870312</v>
      </c>
      <c r="CN42">
        <v>3.5429620000000002</v>
      </c>
      <c r="CO42">
        <v>2.25</v>
      </c>
      <c r="CP42">
        <v>0.99528000000000005</v>
      </c>
      <c r="CQ42">
        <v>2.79379</v>
      </c>
      <c r="CR42">
        <v>2.34</v>
      </c>
      <c r="CS42">
        <v>1.649575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87.285154000000006</v>
      </c>
    </row>
    <row r="43" spans="1:114">
      <c r="A43" t="s">
        <v>85</v>
      </c>
      <c r="B43">
        <v>0</v>
      </c>
      <c r="C43">
        <v>0</v>
      </c>
      <c r="D43">
        <v>8.7680000000000007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687.84215500000005</v>
      </c>
      <c r="L43">
        <v>218.80137500000001</v>
      </c>
      <c r="M43">
        <v>92.92</v>
      </c>
      <c r="N43">
        <v>119.15625</v>
      </c>
      <c r="O43">
        <v>62.395313000000002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277.875</v>
      </c>
      <c r="V43">
        <v>18.140333999999999</v>
      </c>
      <c r="W43">
        <v>41.883000000000003</v>
      </c>
      <c r="X43">
        <v>147.515625</v>
      </c>
      <c r="Y43">
        <v>0</v>
      </c>
      <c r="Z43">
        <v>0</v>
      </c>
      <c r="AA43">
        <v>0</v>
      </c>
      <c r="AB43">
        <v>13.602399999999999</v>
      </c>
      <c r="AC43">
        <v>0</v>
      </c>
      <c r="AD43">
        <v>0</v>
      </c>
      <c r="AE43">
        <v>15.948</v>
      </c>
      <c r="AF43">
        <v>0</v>
      </c>
      <c r="AG43">
        <v>44.591200000000001</v>
      </c>
      <c r="AH43">
        <v>24.131900000000002</v>
      </c>
      <c r="AI43">
        <v>0</v>
      </c>
      <c r="AJ43">
        <v>0</v>
      </c>
      <c r="AK43">
        <v>54.441000000000003</v>
      </c>
      <c r="AL43">
        <v>66.814999999999998</v>
      </c>
      <c r="AM43">
        <v>16.349423999999999</v>
      </c>
      <c r="AN43">
        <v>0.74441999999999997</v>
      </c>
      <c r="AO43">
        <v>0</v>
      </c>
      <c r="AP43">
        <v>7.6859999999999999</v>
      </c>
      <c r="AQ43">
        <v>64.680000000000007</v>
      </c>
      <c r="AR43">
        <v>6.6239999999999997</v>
      </c>
      <c r="AS43">
        <v>10.492559999999999</v>
      </c>
      <c r="AT43">
        <v>14.007999999999999</v>
      </c>
      <c r="AU43">
        <v>0</v>
      </c>
      <c r="AV43">
        <v>22.5776</v>
      </c>
      <c r="AW43">
        <v>54.061799999999998</v>
      </c>
      <c r="AX43">
        <v>1.143</v>
      </c>
      <c r="AY43">
        <v>0</v>
      </c>
      <c r="AZ43">
        <f t="shared" si="0"/>
        <v>87.114280000000008</v>
      </c>
      <c r="BA43">
        <f t="shared" si="1"/>
        <v>2521.5984499999995</v>
      </c>
      <c r="BD43">
        <v>4.2945000000000002</v>
      </c>
      <c r="BE43">
        <v>0</v>
      </c>
      <c r="BF43">
        <v>2.0424000000000001E-2</v>
      </c>
      <c r="BG43">
        <v>0</v>
      </c>
      <c r="BH43">
        <v>3.7000000000000002E-3</v>
      </c>
      <c r="BI43">
        <v>0.84417600000000004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2.19</v>
      </c>
      <c r="BQ43">
        <v>3.4642300000000001</v>
      </c>
      <c r="BR43">
        <v>0</v>
      </c>
      <c r="BS43">
        <v>1.64</v>
      </c>
      <c r="BT43">
        <v>0</v>
      </c>
      <c r="BU43">
        <v>2.6925500000000002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1.89</v>
      </c>
      <c r="CC43">
        <v>1.46</v>
      </c>
      <c r="CD43">
        <v>1.08</v>
      </c>
      <c r="CE43">
        <v>0.99</v>
      </c>
      <c r="CF43">
        <v>0.17</v>
      </c>
      <c r="CG43">
        <v>3.77</v>
      </c>
      <c r="CH43">
        <v>0.19320000000000001</v>
      </c>
      <c r="CI43">
        <v>7.24</v>
      </c>
      <c r="CJ43">
        <v>1.92</v>
      </c>
      <c r="CK43">
        <v>1.79</v>
      </c>
      <c r="CL43">
        <v>5.3144439999999999</v>
      </c>
      <c r="CM43">
        <v>1.870312</v>
      </c>
      <c r="CN43">
        <v>3.5429620000000002</v>
      </c>
      <c r="CO43">
        <v>2.25</v>
      </c>
      <c r="CP43">
        <v>0.99528000000000005</v>
      </c>
      <c r="CQ43">
        <v>2.79379</v>
      </c>
      <c r="CR43">
        <v>2.34</v>
      </c>
      <c r="CS43">
        <v>1.649575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87.114280000000008</v>
      </c>
    </row>
    <row r="44" spans="1:114">
      <c r="A44" t="s">
        <v>86</v>
      </c>
      <c r="B44">
        <v>0</v>
      </c>
      <c r="C44">
        <v>0</v>
      </c>
      <c r="D44">
        <v>8.7680000000000007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687.84215500000005</v>
      </c>
      <c r="L44">
        <v>218.80137500000001</v>
      </c>
      <c r="M44">
        <v>92.92</v>
      </c>
      <c r="N44">
        <v>119.15625</v>
      </c>
      <c r="O44">
        <v>62.395313000000002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277.875</v>
      </c>
      <c r="V44">
        <v>18.140333999999999</v>
      </c>
      <c r="W44">
        <v>41.883000000000003</v>
      </c>
      <c r="X44">
        <v>147.515625</v>
      </c>
      <c r="Y44">
        <v>0</v>
      </c>
      <c r="Z44">
        <v>0</v>
      </c>
      <c r="AA44">
        <v>0</v>
      </c>
      <c r="AB44">
        <v>13.602399999999999</v>
      </c>
      <c r="AC44">
        <v>0</v>
      </c>
      <c r="AD44">
        <v>0</v>
      </c>
      <c r="AE44">
        <v>15.948</v>
      </c>
      <c r="AF44">
        <v>0</v>
      </c>
      <c r="AG44">
        <v>44.591200000000001</v>
      </c>
      <c r="AH44">
        <v>0</v>
      </c>
      <c r="AI44">
        <v>0</v>
      </c>
      <c r="AJ44">
        <v>0</v>
      </c>
      <c r="AK44">
        <v>54.441000000000003</v>
      </c>
      <c r="AL44">
        <v>66.814999999999998</v>
      </c>
      <c r="AM44">
        <v>16.349423999999999</v>
      </c>
      <c r="AN44">
        <v>0.74441999999999997</v>
      </c>
      <c r="AO44">
        <v>0</v>
      </c>
      <c r="AP44">
        <v>7.6859999999999999</v>
      </c>
      <c r="AQ44">
        <v>64.680000000000007</v>
      </c>
      <c r="AR44">
        <v>8.8320000000000007</v>
      </c>
      <c r="AS44">
        <v>10.492559999999999</v>
      </c>
      <c r="AT44">
        <v>14.5024</v>
      </c>
      <c r="AU44">
        <v>0</v>
      </c>
      <c r="AV44">
        <v>22.5776</v>
      </c>
      <c r="AW44">
        <v>54.061799999999998</v>
      </c>
      <c r="AX44">
        <v>1.143</v>
      </c>
      <c r="AY44">
        <v>0</v>
      </c>
      <c r="AZ44">
        <f t="shared" si="0"/>
        <v>86.981080000000006</v>
      </c>
      <c r="BA44">
        <f t="shared" si="1"/>
        <v>2500.03575</v>
      </c>
      <c r="BD44">
        <v>4.2945000000000002</v>
      </c>
      <c r="BE44">
        <v>0</v>
      </c>
      <c r="BF44">
        <v>2.0424000000000001E-2</v>
      </c>
      <c r="BG44">
        <v>0</v>
      </c>
      <c r="BH44">
        <v>3.7000000000000002E-3</v>
      </c>
      <c r="BI44">
        <v>0.84417600000000004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2.19</v>
      </c>
      <c r="BQ44">
        <v>3.4642300000000001</v>
      </c>
      <c r="BR44">
        <v>0</v>
      </c>
      <c r="BS44">
        <v>1.64</v>
      </c>
      <c r="BT44">
        <v>0</v>
      </c>
      <c r="BU44">
        <v>2.6925500000000002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1.89</v>
      </c>
      <c r="CC44">
        <v>1.5</v>
      </c>
      <c r="CD44">
        <v>1.1000000000000001</v>
      </c>
      <c r="CE44">
        <v>0.99</v>
      </c>
      <c r="CF44">
        <v>0.17</v>
      </c>
      <c r="CG44">
        <v>3.77</v>
      </c>
      <c r="CH44">
        <v>0</v>
      </c>
      <c r="CI44">
        <v>7.24</v>
      </c>
      <c r="CJ44">
        <v>1.92</v>
      </c>
      <c r="CK44">
        <v>1.79</v>
      </c>
      <c r="CL44">
        <v>5.3144439999999999</v>
      </c>
      <c r="CM44">
        <v>1.870312</v>
      </c>
      <c r="CN44">
        <v>3.5429620000000002</v>
      </c>
      <c r="CO44">
        <v>2.25</v>
      </c>
      <c r="CP44">
        <v>0.99528000000000005</v>
      </c>
      <c r="CQ44">
        <v>2.79379</v>
      </c>
      <c r="CR44">
        <v>2.34</v>
      </c>
      <c r="CS44">
        <v>1.649575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86.981080000000006</v>
      </c>
    </row>
    <row r="45" spans="1:114">
      <c r="A45" t="s">
        <v>87</v>
      </c>
      <c r="B45">
        <v>0</v>
      </c>
      <c r="C45">
        <v>0</v>
      </c>
      <c r="D45">
        <v>8.7680000000000007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687.84215500000005</v>
      </c>
      <c r="L45">
        <v>218.80137500000001</v>
      </c>
      <c r="M45">
        <v>92.92</v>
      </c>
      <c r="N45">
        <v>119.15625</v>
      </c>
      <c r="O45">
        <v>62.395313000000002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279.18</v>
      </c>
      <c r="V45">
        <v>18.140333999999999</v>
      </c>
      <c r="W45">
        <v>40.668999999999997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44.591200000000001</v>
      </c>
      <c r="AH45">
        <v>0</v>
      </c>
      <c r="AI45">
        <v>0</v>
      </c>
      <c r="AJ45">
        <v>0</v>
      </c>
      <c r="AK45">
        <v>54.441000000000003</v>
      </c>
      <c r="AL45">
        <v>26.145</v>
      </c>
      <c r="AM45">
        <v>16.349423999999999</v>
      </c>
      <c r="AN45">
        <v>0.74441999999999997</v>
      </c>
      <c r="AO45">
        <v>0</v>
      </c>
      <c r="AP45">
        <v>2.8182</v>
      </c>
      <c r="AQ45">
        <v>48.905999999999999</v>
      </c>
      <c r="AR45">
        <v>34.223999999999997</v>
      </c>
      <c r="AS45">
        <v>10.492559999999999</v>
      </c>
      <c r="AT45">
        <v>14.5024</v>
      </c>
      <c r="AU45">
        <v>0</v>
      </c>
      <c r="AV45">
        <v>22.5776</v>
      </c>
      <c r="AW45">
        <v>54.061799999999998</v>
      </c>
      <c r="AX45">
        <v>1.143</v>
      </c>
      <c r="AY45">
        <v>0</v>
      </c>
      <c r="AZ45">
        <f t="shared" si="0"/>
        <v>86.981080000000006</v>
      </c>
      <c r="BA45">
        <f t="shared" si="1"/>
        <v>2434.6565500000002</v>
      </c>
      <c r="BD45">
        <v>4.2945000000000002</v>
      </c>
      <c r="BE45">
        <v>0</v>
      </c>
      <c r="BF45">
        <v>2.0424000000000001E-2</v>
      </c>
      <c r="BG45">
        <v>0</v>
      </c>
      <c r="BH45">
        <v>3.7000000000000002E-3</v>
      </c>
      <c r="BI45">
        <v>0.84417600000000004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2.6925500000000002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1.89</v>
      </c>
      <c r="CC45">
        <v>1.5</v>
      </c>
      <c r="CD45">
        <v>1.1000000000000001</v>
      </c>
      <c r="CE45">
        <v>0.99</v>
      </c>
      <c r="CF45">
        <v>0.17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5.3144439999999999</v>
      </c>
      <c r="CM45">
        <v>1.870312</v>
      </c>
      <c r="CN45">
        <v>3.5429620000000002</v>
      </c>
      <c r="CO45">
        <v>2.25</v>
      </c>
      <c r="CP45">
        <v>0.99528000000000005</v>
      </c>
      <c r="CQ45">
        <v>2.79379</v>
      </c>
      <c r="CR45">
        <v>2.34</v>
      </c>
      <c r="CS45">
        <v>1.649575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86.981080000000006</v>
      </c>
    </row>
    <row r="46" spans="1:114">
      <c r="A46" t="s">
        <v>88</v>
      </c>
      <c r="B46">
        <v>0</v>
      </c>
      <c r="C46">
        <v>0</v>
      </c>
      <c r="D46">
        <v>8.7680000000000007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687.84215500000005</v>
      </c>
      <c r="L46">
        <v>218.80137500000001</v>
      </c>
      <c r="M46">
        <v>92.92</v>
      </c>
      <c r="N46">
        <v>119.15625</v>
      </c>
      <c r="O46">
        <v>62.395313000000002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279.18</v>
      </c>
      <c r="V46">
        <v>18.140333999999999</v>
      </c>
      <c r="W46">
        <v>40.668999999999997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44.591200000000001</v>
      </c>
      <c r="AH46">
        <v>0</v>
      </c>
      <c r="AI46">
        <v>0</v>
      </c>
      <c r="AJ46">
        <v>0</v>
      </c>
      <c r="AK46">
        <v>54.441000000000003</v>
      </c>
      <c r="AL46">
        <v>12.782</v>
      </c>
      <c r="AM46">
        <v>16.349423999999999</v>
      </c>
      <c r="AN46">
        <v>0.74441999999999997</v>
      </c>
      <c r="AO46">
        <v>0</v>
      </c>
      <c r="AP46">
        <v>2.8182</v>
      </c>
      <c r="AQ46">
        <v>32.603999999999999</v>
      </c>
      <c r="AR46">
        <v>34.223999999999997</v>
      </c>
      <c r="AS46">
        <v>10.492559999999999</v>
      </c>
      <c r="AT46">
        <v>14.832000000000001</v>
      </c>
      <c r="AU46">
        <v>0</v>
      </c>
      <c r="AV46">
        <v>22.5776</v>
      </c>
      <c r="AW46">
        <v>54.061799999999998</v>
      </c>
      <c r="AX46">
        <v>1.143</v>
      </c>
      <c r="AY46">
        <v>0</v>
      </c>
      <c r="AZ46">
        <f t="shared" si="0"/>
        <v>86.981080000000006</v>
      </c>
      <c r="BA46">
        <f t="shared" si="1"/>
        <v>2405.3211500000002</v>
      </c>
      <c r="BD46">
        <v>4.2945000000000002</v>
      </c>
      <c r="BE46">
        <v>0</v>
      </c>
      <c r="BF46">
        <v>2.0424000000000001E-2</v>
      </c>
      <c r="BG46">
        <v>0</v>
      </c>
      <c r="BH46">
        <v>3.7000000000000002E-3</v>
      </c>
      <c r="BI46">
        <v>0.84417600000000004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2.6925500000000002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1.89</v>
      </c>
      <c r="CC46">
        <v>1.5</v>
      </c>
      <c r="CD46">
        <v>1.1000000000000001</v>
      </c>
      <c r="CE46">
        <v>0.99</v>
      </c>
      <c r="CF46">
        <v>0.17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5.3144439999999999</v>
      </c>
      <c r="CM46">
        <v>1.870312</v>
      </c>
      <c r="CN46">
        <v>3.5429620000000002</v>
      </c>
      <c r="CO46">
        <v>2.25</v>
      </c>
      <c r="CP46">
        <v>0.99528000000000005</v>
      </c>
      <c r="CQ46">
        <v>2.79379</v>
      </c>
      <c r="CR46">
        <v>2.34</v>
      </c>
      <c r="CS46">
        <v>1.649575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86.981080000000006</v>
      </c>
    </row>
    <row r="47" spans="1:114">
      <c r="A47" t="s">
        <v>89</v>
      </c>
      <c r="B47">
        <v>0</v>
      </c>
      <c r="C47">
        <v>0</v>
      </c>
      <c r="D47">
        <v>8.7680000000000007</v>
      </c>
      <c r="E47">
        <v>0</v>
      </c>
      <c r="F47">
        <v>0</v>
      </c>
      <c r="G47">
        <v>0</v>
      </c>
      <c r="H47">
        <v>0</v>
      </c>
      <c r="I47">
        <v>98.298000000000002</v>
      </c>
      <c r="J47">
        <v>1.143</v>
      </c>
      <c r="K47">
        <v>687.84215500000005</v>
      </c>
      <c r="L47">
        <v>218.80137500000001</v>
      </c>
      <c r="M47">
        <v>92.92</v>
      </c>
      <c r="N47">
        <v>119.15625</v>
      </c>
      <c r="O47">
        <v>62.395313000000002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279.18</v>
      </c>
      <c r="V47">
        <v>18.140333999999999</v>
      </c>
      <c r="W47">
        <v>40.668999999999997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44.591200000000001</v>
      </c>
      <c r="AH47">
        <v>0</v>
      </c>
      <c r="AI47">
        <v>0</v>
      </c>
      <c r="AJ47">
        <v>0</v>
      </c>
      <c r="AK47">
        <v>54.441000000000003</v>
      </c>
      <c r="AL47">
        <v>12.782</v>
      </c>
      <c r="AM47">
        <v>16.349423999999999</v>
      </c>
      <c r="AN47">
        <v>0.74441999999999997</v>
      </c>
      <c r="AO47">
        <v>0</v>
      </c>
      <c r="AP47">
        <v>7.6859999999999999</v>
      </c>
      <c r="AQ47">
        <v>16.302</v>
      </c>
      <c r="AR47">
        <v>8.8320000000000007</v>
      </c>
      <c r="AS47">
        <v>10.492559999999999</v>
      </c>
      <c r="AT47">
        <v>14.667199999999999</v>
      </c>
      <c r="AU47">
        <v>0</v>
      </c>
      <c r="AV47">
        <v>22.5776</v>
      </c>
      <c r="AW47">
        <v>76.681799999999996</v>
      </c>
      <c r="AX47">
        <v>1.143</v>
      </c>
      <c r="AY47">
        <v>0</v>
      </c>
      <c r="AZ47">
        <f t="shared" si="0"/>
        <v>85.691080000000014</v>
      </c>
      <c r="BA47">
        <f t="shared" si="1"/>
        <v>2367.0401500000007</v>
      </c>
      <c r="BD47">
        <v>4.2945000000000002</v>
      </c>
      <c r="BE47">
        <v>0</v>
      </c>
      <c r="BF47">
        <v>2.2903E-2</v>
      </c>
      <c r="BG47">
        <v>0</v>
      </c>
      <c r="BH47">
        <v>1.2210000000000001E-3</v>
      </c>
      <c r="BI47">
        <v>0.84417600000000004</v>
      </c>
      <c r="BJ47">
        <v>0</v>
      </c>
      <c r="BK47">
        <v>0</v>
      </c>
      <c r="BL47">
        <v>0</v>
      </c>
      <c r="BM47">
        <v>1.6000000000000001E-3</v>
      </c>
      <c r="BN47">
        <v>1.9359999999999999E-2</v>
      </c>
      <c r="BO47">
        <v>2.02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2.6925500000000002</v>
      </c>
      <c r="BV47">
        <v>1.342031</v>
      </c>
      <c r="BW47">
        <v>8.15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1.89</v>
      </c>
      <c r="CC47">
        <v>1.5</v>
      </c>
      <c r="CD47">
        <v>1.1000000000000001</v>
      </c>
      <c r="CE47">
        <v>0.99</v>
      </c>
      <c r="CF47">
        <v>0.17</v>
      </c>
      <c r="CG47">
        <v>3.77</v>
      </c>
      <c r="CH47">
        <v>0</v>
      </c>
      <c r="CI47">
        <v>7.24</v>
      </c>
      <c r="CJ47">
        <v>1.92</v>
      </c>
      <c r="CK47">
        <v>1.79</v>
      </c>
      <c r="CL47">
        <v>5.3144439999999999</v>
      </c>
      <c r="CM47">
        <v>1.870312</v>
      </c>
      <c r="CN47">
        <v>3.5429620000000002</v>
      </c>
      <c r="CO47">
        <v>2.25</v>
      </c>
      <c r="CP47">
        <v>0.99528000000000005</v>
      </c>
      <c r="CQ47">
        <v>2.79379</v>
      </c>
      <c r="CR47">
        <v>2.34</v>
      </c>
      <c r="CS47">
        <v>1.649575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85.691080000000014</v>
      </c>
    </row>
    <row r="48" spans="1:114">
      <c r="A48" t="s">
        <v>90</v>
      </c>
      <c r="B48">
        <v>0</v>
      </c>
      <c r="C48">
        <v>0</v>
      </c>
      <c r="D48">
        <v>8.7680000000000007</v>
      </c>
      <c r="E48">
        <v>0</v>
      </c>
      <c r="F48">
        <v>0</v>
      </c>
      <c r="G48">
        <v>0</v>
      </c>
      <c r="H48">
        <v>0</v>
      </c>
      <c r="I48">
        <v>98.298000000000002</v>
      </c>
      <c r="J48">
        <v>1.143</v>
      </c>
      <c r="K48">
        <v>687.84215500000005</v>
      </c>
      <c r="L48">
        <v>218.80137500000001</v>
      </c>
      <c r="M48">
        <v>92.92</v>
      </c>
      <c r="N48">
        <v>119.15625</v>
      </c>
      <c r="O48">
        <v>62.395313000000002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279.18</v>
      </c>
      <c r="V48">
        <v>18.140333999999999</v>
      </c>
      <c r="W48">
        <v>40.668999999999997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44.591200000000001</v>
      </c>
      <c r="AH48">
        <v>0</v>
      </c>
      <c r="AI48">
        <v>0</v>
      </c>
      <c r="AJ48">
        <v>0</v>
      </c>
      <c r="AK48">
        <v>54.441000000000003</v>
      </c>
      <c r="AL48">
        <v>12.782</v>
      </c>
      <c r="AM48">
        <v>16.349423999999999</v>
      </c>
      <c r="AN48">
        <v>0.74441999999999997</v>
      </c>
      <c r="AO48">
        <v>0</v>
      </c>
      <c r="AP48">
        <v>7.6859999999999999</v>
      </c>
      <c r="AQ48">
        <v>0</v>
      </c>
      <c r="AR48">
        <v>8.8320000000000007</v>
      </c>
      <c r="AS48">
        <v>10.492559999999999</v>
      </c>
      <c r="AT48">
        <v>14.667199999999999</v>
      </c>
      <c r="AU48">
        <v>0</v>
      </c>
      <c r="AV48">
        <v>22.5776</v>
      </c>
      <c r="AW48">
        <v>76.681799999999996</v>
      </c>
      <c r="AX48">
        <v>1.143</v>
      </c>
      <c r="AY48">
        <v>0</v>
      </c>
      <c r="AZ48">
        <f t="shared" si="0"/>
        <v>85.641080000000017</v>
      </c>
      <c r="BA48">
        <f t="shared" si="1"/>
        <v>2350.6881500000004</v>
      </c>
      <c r="BD48">
        <v>4.2945000000000002</v>
      </c>
      <c r="BE48">
        <v>0</v>
      </c>
      <c r="BF48">
        <v>2.0461E-2</v>
      </c>
      <c r="BG48">
        <v>0</v>
      </c>
      <c r="BH48">
        <v>3.663E-3</v>
      </c>
      <c r="BI48">
        <v>0.84417600000000004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2.02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2.6925500000000002</v>
      </c>
      <c r="BV48">
        <v>1.342031</v>
      </c>
      <c r="BW48">
        <v>8.15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1.89</v>
      </c>
      <c r="CC48">
        <v>1.45</v>
      </c>
      <c r="CD48">
        <v>1.1000000000000001</v>
      </c>
      <c r="CE48">
        <v>0.99</v>
      </c>
      <c r="CF48">
        <v>0.17</v>
      </c>
      <c r="CG48">
        <v>3.77</v>
      </c>
      <c r="CH48">
        <v>0</v>
      </c>
      <c r="CI48">
        <v>7.24</v>
      </c>
      <c r="CJ48">
        <v>1.92</v>
      </c>
      <c r="CK48">
        <v>1.79</v>
      </c>
      <c r="CL48">
        <v>5.3144439999999999</v>
      </c>
      <c r="CM48">
        <v>1.870312</v>
      </c>
      <c r="CN48">
        <v>3.5429620000000002</v>
      </c>
      <c r="CO48">
        <v>2.25</v>
      </c>
      <c r="CP48">
        <v>0.99528000000000005</v>
      </c>
      <c r="CQ48">
        <v>2.79379</v>
      </c>
      <c r="CR48">
        <v>2.34</v>
      </c>
      <c r="CS48">
        <v>1.649575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85.641080000000017</v>
      </c>
    </row>
    <row r="49" spans="1:114">
      <c r="A49" t="s">
        <v>91</v>
      </c>
      <c r="B49">
        <v>0</v>
      </c>
      <c r="C49">
        <v>0</v>
      </c>
      <c r="D49">
        <v>8.7680000000000007</v>
      </c>
      <c r="E49">
        <v>0</v>
      </c>
      <c r="F49">
        <v>0</v>
      </c>
      <c r="G49">
        <v>0</v>
      </c>
      <c r="H49">
        <v>0</v>
      </c>
      <c r="I49">
        <v>98.298000000000002</v>
      </c>
      <c r="J49">
        <v>1.143</v>
      </c>
      <c r="K49">
        <v>687.84215500000005</v>
      </c>
      <c r="L49">
        <v>218.80137500000001</v>
      </c>
      <c r="M49">
        <v>92.92</v>
      </c>
      <c r="N49">
        <v>119.15625</v>
      </c>
      <c r="O49">
        <v>62.395313000000002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279.18</v>
      </c>
      <c r="V49">
        <v>18.140333999999999</v>
      </c>
      <c r="W49">
        <v>40.668999999999997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44.591200000000001</v>
      </c>
      <c r="AH49">
        <v>0</v>
      </c>
      <c r="AI49">
        <v>0</v>
      </c>
      <c r="AJ49">
        <v>0</v>
      </c>
      <c r="AK49">
        <v>54.441000000000003</v>
      </c>
      <c r="AL49">
        <v>66.814999999999998</v>
      </c>
      <c r="AM49">
        <v>16.349423999999999</v>
      </c>
      <c r="AN49">
        <v>0.74441999999999997</v>
      </c>
      <c r="AO49">
        <v>0</v>
      </c>
      <c r="AP49">
        <v>7.6859999999999999</v>
      </c>
      <c r="AQ49">
        <v>0</v>
      </c>
      <c r="AR49">
        <v>6.6239999999999997</v>
      </c>
      <c r="AS49">
        <v>10.492559999999999</v>
      </c>
      <c r="AT49">
        <v>14.12336</v>
      </c>
      <c r="AU49">
        <v>0</v>
      </c>
      <c r="AV49">
        <v>22.5776</v>
      </c>
      <c r="AW49">
        <v>76.681799999999996</v>
      </c>
      <c r="AX49">
        <v>1.143</v>
      </c>
      <c r="AY49">
        <v>0</v>
      </c>
      <c r="AZ49">
        <f t="shared" si="0"/>
        <v>85.631079999999997</v>
      </c>
      <c r="BA49">
        <f t="shared" si="1"/>
        <v>2401.9593100000006</v>
      </c>
      <c r="BD49">
        <v>4.2945000000000002</v>
      </c>
      <c r="BE49">
        <v>0</v>
      </c>
      <c r="BF49">
        <v>1.6798E-2</v>
      </c>
      <c r="BG49">
        <v>0</v>
      </c>
      <c r="BH49">
        <v>7.326E-3</v>
      </c>
      <c r="BI49">
        <v>0.84417600000000004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2.02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2.6925500000000002</v>
      </c>
      <c r="BV49">
        <v>1.342031</v>
      </c>
      <c r="BW49">
        <v>8.15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1.89</v>
      </c>
      <c r="CC49">
        <v>1.45</v>
      </c>
      <c r="CD49">
        <v>1.1000000000000001</v>
      </c>
      <c r="CE49">
        <v>0.98</v>
      </c>
      <c r="CF49">
        <v>0.17</v>
      </c>
      <c r="CG49">
        <v>3.77</v>
      </c>
      <c r="CH49">
        <v>0</v>
      </c>
      <c r="CI49">
        <v>7.24</v>
      </c>
      <c r="CJ49">
        <v>1.92</v>
      </c>
      <c r="CK49">
        <v>1.79</v>
      </c>
      <c r="CL49">
        <v>5.3144439999999999</v>
      </c>
      <c r="CM49">
        <v>1.870312</v>
      </c>
      <c r="CN49">
        <v>3.5429620000000002</v>
      </c>
      <c r="CO49">
        <v>2.25</v>
      </c>
      <c r="CP49">
        <v>0.99528000000000005</v>
      </c>
      <c r="CQ49">
        <v>2.79379</v>
      </c>
      <c r="CR49">
        <v>2.34</v>
      </c>
      <c r="CS49">
        <v>1.649575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85.631079999999997</v>
      </c>
    </row>
    <row r="50" spans="1:114">
      <c r="A50" t="s">
        <v>92</v>
      </c>
      <c r="B50">
        <v>0</v>
      </c>
      <c r="C50">
        <v>0</v>
      </c>
      <c r="D50">
        <v>8.7680000000000007</v>
      </c>
      <c r="E50">
        <v>0</v>
      </c>
      <c r="F50">
        <v>0</v>
      </c>
      <c r="G50">
        <v>0</v>
      </c>
      <c r="H50">
        <v>0</v>
      </c>
      <c r="I50">
        <v>98.298000000000002</v>
      </c>
      <c r="J50">
        <v>1.143</v>
      </c>
      <c r="K50">
        <v>687.84215500000005</v>
      </c>
      <c r="L50">
        <v>218.80137500000001</v>
      </c>
      <c r="M50">
        <v>92.92</v>
      </c>
      <c r="N50">
        <v>119.15625</v>
      </c>
      <c r="O50">
        <v>62.395313000000002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279.18</v>
      </c>
      <c r="V50">
        <v>18.140333999999999</v>
      </c>
      <c r="W50">
        <v>40.668999999999997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44.591200000000001</v>
      </c>
      <c r="AH50">
        <v>0</v>
      </c>
      <c r="AI50">
        <v>0</v>
      </c>
      <c r="AJ50">
        <v>0</v>
      </c>
      <c r="AK50">
        <v>54.441000000000003</v>
      </c>
      <c r="AL50">
        <v>66.814999999999998</v>
      </c>
      <c r="AM50">
        <v>16.349423999999999</v>
      </c>
      <c r="AN50">
        <v>0.74441999999999997</v>
      </c>
      <c r="AO50">
        <v>0</v>
      </c>
      <c r="AP50">
        <v>7.6859999999999999</v>
      </c>
      <c r="AQ50">
        <v>0</v>
      </c>
      <c r="AR50">
        <v>6.6239999999999997</v>
      </c>
      <c r="AS50">
        <v>10.492559999999999</v>
      </c>
      <c r="AT50">
        <v>14.12336</v>
      </c>
      <c r="AU50">
        <v>0</v>
      </c>
      <c r="AV50">
        <v>22.5776</v>
      </c>
      <c r="AW50">
        <v>76.681799999999996</v>
      </c>
      <c r="AX50">
        <v>1.143</v>
      </c>
      <c r="AY50">
        <v>0</v>
      </c>
      <c r="AZ50">
        <f t="shared" si="0"/>
        <v>85.631080000000011</v>
      </c>
      <c r="BA50">
        <f t="shared" si="1"/>
        <v>2401.9593100000006</v>
      </c>
      <c r="BD50">
        <v>4.2945000000000002</v>
      </c>
      <c r="BE50">
        <v>0</v>
      </c>
      <c r="BF50">
        <v>1.3135000000000001E-2</v>
      </c>
      <c r="BG50">
        <v>0</v>
      </c>
      <c r="BH50">
        <v>1.0989000000000001E-2</v>
      </c>
      <c r="BI50">
        <v>0.84417600000000004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2.02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2.6925500000000002</v>
      </c>
      <c r="BV50">
        <v>1.342031</v>
      </c>
      <c r="BW50">
        <v>8.15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1.89</v>
      </c>
      <c r="CC50">
        <v>1.45</v>
      </c>
      <c r="CD50">
        <v>1.1000000000000001</v>
      </c>
      <c r="CE50">
        <v>0.98</v>
      </c>
      <c r="CF50">
        <v>0.17</v>
      </c>
      <c r="CG50">
        <v>3.77</v>
      </c>
      <c r="CH50">
        <v>0</v>
      </c>
      <c r="CI50">
        <v>7.24</v>
      </c>
      <c r="CJ50">
        <v>1.92</v>
      </c>
      <c r="CK50">
        <v>1.79</v>
      </c>
      <c r="CL50">
        <v>5.3144439999999999</v>
      </c>
      <c r="CM50">
        <v>1.870312</v>
      </c>
      <c r="CN50">
        <v>3.5429620000000002</v>
      </c>
      <c r="CO50">
        <v>2.25</v>
      </c>
      <c r="CP50">
        <v>0.99528000000000005</v>
      </c>
      <c r="CQ50">
        <v>2.79379</v>
      </c>
      <c r="CR50">
        <v>2.34</v>
      </c>
      <c r="CS50">
        <v>1.649575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85.631080000000011</v>
      </c>
    </row>
    <row r="51" spans="1:114">
      <c r="A51" t="s">
        <v>93</v>
      </c>
      <c r="B51">
        <v>0</v>
      </c>
      <c r="C51">
        <v>0</v>
      </c>
      <c r="D51">
        <v>8.7680000000000007</v>
      </c>
      <c r="E51">
        <v>0</v>
      </c>
      <c r="F51">
        <v>75.550799999999995</v>
      </c>
      <c r="G51">
        <v>0</v>
      </c>
      <c r="H51">
        <v>0</v>
      </c>
      <c r="I51">
        <v>89.153999999999996</v>
      </c>
      <c r="J51">
        <v>5.7149999999999999</v>
      </c>
      <c r="K51">
        <v>687.84215500000005</v>
      </c>
      <c r="L51">
        <v>218.80137500000001</v>
      </c>
      <c r="M51">
        <v>92.92</v>
      </c>
      <c r="N51">
        <v>119.15625</v>
      </c>
      <c r="O51">
        <v>62.395313000000002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279.18</v>
      </c>
      <c r="V51">
        <v>18.140333999999999</v>
      </c>
      <c r="W51">
        <v>40.668999999999997</v>
      </c>
      <c r="X51">
        <v>147.515625</v>
      </c>
      <c r="Y51">
        <v>0</v>
      </c>
      <c r="Z51">
        <v>1.1000000000000001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8.1280000000000001</v>
      </c>
      <c r="AG51">
        <v>44.591200000000001</v>
      </c>
      <c r="AH51">
        <v>0</v>
      </c>
      <c r="AI51">
        <v>0</v>
      </c>
      <c r="AJ51">
        <v>0</v>
      </c>
      <c r="AK51">
        <v>54.441000000000003</v>
      </c>
      <c r="AL51">
        <v>66.814999999999998</v>
      </c>
      <c r="AM51">
        <v>16.349423999999999</v>
      </c>
      <c r="AN51">
        <v>0.74441999999999997</v>
      </c>
      <c r="AO51">
        <v>0</v>
      </c>
      <c r="AP51">
        <v>1.9215</v>
      </c>
      <c r="AQ51">
        <v>0</v>
      </c>
      <c r="AR51">
        <v>6.6239999999999997</v>
      </c>
      <c r="AS51">
        <v>10.492559999999999</v>
      </c>
      <c r="AT51">
        <v>14.42</v>
      </c>
      <c r="AU51">
        <v>0</v>
      </c>
      <c r="AV51">
        <v>22.5776</v>
      </c>
      <c r="AW51">
        <v>0</v>
      </c>
      <c r="AX51">
        <v>5.7149999999999999</v>
      </c>
      <c r="AY51">
        <v>0</v>
      </c>
      <c r="AZ51">
        <f t="shared" si="0"/>
        <v>85.631005999999999</v>
      </c>
      <c r="BA51">
        <f t="shared" si="1"/>
        <v>2404.5883760000002</v>
      </c>
      <c r="BD51">
        <v>4.2945000000000002</v>
      </c>
      <c r="BE51">
        <v>0</v>
      </c>
      <c r="BF51">
        <v>9.3980000000000001E-3</v>
      </c>
      <c r="BG51">
        <v>0</v>
      </c>
      <c r="BH51">
        <v>1.4652E-2</v>
      </c>
      <c r="BI51">
        <v>0.84417600000000004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2.02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2.6925500000000002</v>
      </c>
      <c r="BV51">
        <v>1.342031</v>
      </c>
      <c r="BW51">
        <v>8.15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1.89</v>
      </c>
      <c r="CC51">
        <v>1.45</v>
      </c>
      <c r="CD51">
        <v>1.1000000000000001</v>
      </c>
      <c r="CE51">
        <v>0.98</v>
      </c>
      <c r="CF51">
        <v>0.17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5.3144439999999999</v>
      </c>
      <c r="CM51">
        <v>1.870312</v>
      </c>
      <c r="CN51">
        <v>3.5429620000000002</v>
      </c>
      <c r="CO51">
        <v>2.25</v>
      </c>
      <c r="CP51">
        <v>0.99528000000000005</v>
      </c>
      <c r="CQ51">
        <v>2.79379</v>
      </c>
      <c r="CR51">
        <v>2.34</v>
      </c>
      <c r="CS51">
        <v>1.649575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85.631005999999999</v>
      </c>
    </row>
    <row r="52" spans="1:114">
      <c r="A52" t="s">
        <v>94</v>
      </c>
      <c r="B52">
        <v>0</v>
      </c>
      <c r="C52">
        <v>0</v>
      </c>
      <c r="D52">
        <v>8.7680000000000007</v>
      </c>
      <c r="E52">
        <v>0</v>
      </c>
      <c r="F52">
        <v>75.550799999999995</v>
      </c>
      <c r="G52">
        <v>0</v>
      </c>
      <c r="H52">
        <v>0</v>
      </c>
      <c r="I52">
        <v>89.153999999999996</v>
      </c>
      <c r="J52">
        <v>5.7149999999999999</v>
      </c>
      <c r="K52">
        <v>687.84215500000005</v>
      </c>
      <c r="L52">
        <v>218.80137500000001</v>
      </c>
      <c r="M52">
        <v>92.92</v>
      </c>
      <c r="N52">
        <v>119.15625</v>
      </c>
      <c r="O52">
        <v>62.395313000000002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279.18</v>
      </c>
      <c r="V52">
        <v>18.140333999999999</v>
      </c>
      <c r="W52">
        <v>40.668999999999997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8.1280000000000001</v>
      </c>
      <c r="AG52">
        <v>44.591200000000001</v>
      </c>
      <c r="AH52">
        <v>0</v>
      </c>
      <c r="AI52">
        <v>0</v>
      </c>
      <c r="AJ52">
        <v>0</v>
      </c>
      <c r="AK52">
        <v>54.441000000000003</v>
      </c>
      <c r="AL52">
        <v>66.814999999999998</v>
      </c>
      <c r="AM52">
        <v>16.349423999999999</v>
      </c>
      <c r="AN52">
        <v>0.74441999999999997</v>
      </c>
      <c r="AO52">
        <v>0</v>
      </c>
      <c r="AP52">
        <v>1.9215</v>
      </c>
      <c r="AQ52">
        <v>0</v>
      </c>
      <c r="AR52">
        <v>6.6239999999999997</v>
      </c>
      <c r="AS52">
        <v>10.492559999999999</v>
      </c>
      <c r="AT52">
        <v>14.42</v>
      </c>
      <c r="AU52">
        <v>0</v>
      </c>
      <c r="AV52">
        <v>22.5776</v>
      </c>
      <c r="AW52">
        <v>0</v>
      </c>
      <c r="AX52">
        <v>5.7149999999999999</v>
      </c>
      <c r="AY52">
        <v>0</v>
      </c>
      <c r="AZ52">
        <f t="shared" si="0"/>
        <v>85.631005999999999</v>
      </c>
      <c r="BA52">
        <f t="shared" si="1"/>
        <v>2410.0421760000004</v>
      </c>
      <c r="BD52">
        <v>4.2945000000000002</v>
      </c>
      <c r="BE52">
        <v>0</v>
      </c>
      <c r="BF52">
        <v>8.0660000000000003E-3</v>
      </c>
      <c r="BG52">
        <v>0</v>
      </c>
      <c r="BH52">
        <v>1.5984000000000002E-2</v>
      </c>
      <c r="BI52">
        <v>0.84417600000000004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2.02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2.6925500000000002</v>
      </c>
      <c r="BV52">
        <v>1.342031</v>
      </c>
      <c r="BW52">
        <v>8.15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1.89</v>
      </c>
      <c r="CC52">
        <v>1.45</v>
      </c>
      <c r="CD52">
        <v>1.1000000000000001</v>
      </c>
      <c r="CE52">
        <v>0.98</v>
      </c>
      <c r="CF52">
        <v>0.17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5.3144439999999999</v>
      </c>
      <c r="CM52">
        <v>1.870312</v>
      </c>
      <c r="CN52">
        <v>3.5429620000000002</v>
      </c>
      <c r="CO52">
        <v>2.25</v>
      </c>
      <c r="CP52">
        <v>0.99528000000000005</v>
      </c>
      <c r="CQ52">
        <v>2.79379</v>
      </c>
      <c r="CR52">
        <v>2.34</v>
      </c>
      <c r="CS52">
        <v>1.649575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85.631005999999999</v>
      </c>
    </row>
    <row r="53" spans="1:114">
      <c r="A53" t="s">
        <v>95</v>
      </c>
      <c r="B53">
        <v>0</v>
      </c>
      <c r="C53">
        <v>0</v>
      </c>
      <c r="D53">
        <v>8.7680000000000007</v>
      </c>
      <c r="E53">
        <v>0</v>
      </c>
      <c r="F53">
        <v>75.550799999999995</v>
      </c>
      <c r="G53">
        <v>0</v>
      </c>
      <c r="H53">
        <v>0</v>
      </c>
      <c r="I53">
        <v>89.153999999999996</v>
      </c>
      <c r="J53">
        <v>5.7149999999999999</v>
      </c>
      <c r="K53">
        <v>687.84215500000005</v>
      </c>
      <c r="L53">
        <v>218.80137500000001</v>
      </c>
      <c r="M53">
        <v>92.92</v>
      </c>
      <c r="N53">
        <v>119.15625</v>
      </c>
      <c r="O53">
        <v>62.395313000000002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279.18</v>
      </c>
      <c r="V53">
        <v>18.140333999999999</v>
      </c>
      <c r="W53">
        <v>40.668999999999997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8.1280000000000001</v>
      </c>
      <c r="AG53">
        <v>44.591200000000001</v>
      </c>
      <c r="AH53">
        <v>0</v>
      </c>
      <c r="AI53">
        <v>0</v>
      </c>
      <c r="AJ53">
        <v>0</v>
      </c>
      <c r="AK53">
        <v>54.441000000000003</v>
      </c>
      <c r="AL53">
        <v>26.145</v>
      </c>
      <c r="AM53">
        <v>16.349423999999999</v>
      </c>
      <c r="AN53">
        <v>0.74441999999999997</v>
      </c>
      <c r="AO53">
        <v>0</v>
      </c>
      <c r="AP53">
        <v>1.9215</v>
      </c>
      <c r="AQ53">
        <v>0</v>
      </c>
      <c r="AR53">
        <v>37.536000000000001</v>
      </c>
      <c r="AS53">
        <v>10.492559999999999</v>
      </c>
      <c r="AT53">
        <v>14.9968</v>
      </c>
      <c r="AU53">
        <v>0</v>
      </c>
      <c r="AV53">
        <v>22.5776</v>
      </c>
      <c r="AW53">
        <v>0</v>
      </c>
      <c r="AX53">
        <v>5.7149999999999999</v>
      </c>
      <c r="AY53">
        <v>0</v>
      </c>
      <c r="AZ53">
        <f t="shared" si="0"/>
        <v>86.011006000000009</v>
      </c>
      <c r="BA53">
        <f t="shared" si="1"/>
        <v>2401.2409760000005</v>
      </c>
      <c r="BD53">
        <v>4.2945000000000002</v>
      </c>
      <c r="BE53">
        <v>0</v>
      </c>
      <c r="BF53">
        <v>8.0660000000000003E-3</v>
      </c>
      <c r="BG53">
        <v>0</v>
      </c>
      <c r="BH53">
        <v>1.5984000000000002E-2</v>
      </c>
      <c r="BI53">
        <v>0.84417600000000004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2.02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2.6925500000000002</v>
      </c>
      <c r="BV53">
        <v>1.342031</v>
      </c>
      <c r="BW53">
        <v>8.5299999999999994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1.89</v>
      </c>
      <c r="CC53">
        <v>1.45</v>
      </c>
      <c r="CD53">
        <v>1.1000000000000001</v>
      </c>
      <c r="CE53">
        <v>0.98</v>
      </c>
      <c r="CF53">
        <v>0.17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5.3144439999999999</v>
      </c>
      <c r="CM53">
        <v>1.870312</v>
      </c>
      <c r="CN53">
        <v>3.5429620000000002</v>
      </c>
      <c r="CO53">
        <v>2.25</v>
      </c>
      <c r="CP53">
        <v>0.99528000000000005</v>
      </c>
      <c r="CQ53">
        <v>2.79379</v>
      </c>
      <c r="CR53">
        <v>2.34</v>
      </c>
      <c r="CS53">
        <v>1.649575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86.011006000000009</v>
      </c>
    </row>
    <row r="54" spans="1:114">
      <c r="A54" t="s">
        <v>96</v>
      </c>
      <c r="B54">
        <v>0</v>
      </c>
      <c r="C54">
        <v>0</v>
      </c>
      <c r="D54">
        <v>8.7680000000000007</v>
      </c>
      <c r="E54">
        <v>0</v>
      </c>
      <c r="F54">
        <v>75.550799999999995</v>
      </c>
      <c r="G54">
        <v>0</v>
      </c>
      <c r="H54">
        <v>0</v>
      </c>
      <c r="I54">
        <v>89.153999999999996</v>
      </c>
      <c r="J54">
        <v>5.7149999999999999</v>
      </c>
      <c r="K54">
        <v>687.84215500000005</v>
      </c>
      <c r="L54">
        <v>218.80137500000001</v>
      </c>
      <c r="M54">
        <v>92.92</v>
      </c>
      <c r="N54">
        <v>119.15625</v>
      </c>
      <c r="O54">
        <v>62.395313000000002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279.18</v>
      </c>
      <c r="V54">
        <v>18.140333999999999</v>
      </c>
      <c r="W54">
        <v>40.668999999999997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8.1280000000000001</v>
      </c>
      <c r="AG54">
        <v>44.591200000000001</v>
      </c>
      <c r="AH54">
        <v>0</v>
      </c>
      <c r="AI54">
        <v>0</v>
      </c>
      <c r="AJ54">
        <v>0</v>
      </c>
      <c r="AK54">
        <v>54.441000000000003</v>
      </c>
      <c r="AL54">
        <v>26.145</v>
      </c>
      <c r="AM54">
        <v>16.349423999999999</v>
      </c>
      <c r="AN54">
        <v>0.74441999999999997</v>
      </c>
      <c r="AO54">
        <v>0</v>
      </c>
      <c r="AP54">
        <v>1.9215</v>
      </c>
      <c r="AQ54">
        <v>0</v>
      </c>
      <c r="AR54">
        <v>37.536000000000001</v>
      </c>
      <c r="AS54">
        <v>10.492559999999999</v>
      </c>
      <c r="AT54">
        <v>14.9968</v>
      </c>
      <c r="AU54">
        <v>0</v>
      </c>
      <c r="AV54">
        <v>22.5776</v>
      </c>
      <c r="AW54">
        <v>0</v>
      </c>
      <c r="AX54">
        <v>5.7149999999999999</v>
      </c>
      <c r="AY54">
        <v>0</v>
      </c>
      <c r="AZ54">
        <f t="shared" si="0"/>
        <v>86.321005999999997</v>
      </c>
      <c r="BA54">
        <f t="shared" si="1"/>
        <v>2401.5509760000004</v>
      </c>
      <c r="BD54">
        <v>4.2945000000000002</v>
      </c>
      <c r="BE54">
        <v>0</v>
      </c>
      <c r="BF54">
        <v>8.0660000000000003E-3</v>
      </c>
      <c r="BG54">
        <v>0</v>
      </c>
      <c r="BH54">
        <v>1.5984000000000002E-2</v>
      </c>
      <c r="BI54">
        <v>0.84417600000000004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2.02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2.6925500000000002</v>
      </c>
      <c r="BV54">
        <v>1.342031</v>
      </c>
      <c r="BW54">
        <v>8.91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1.89</v>
      </c>
      <c r="CC54">
        <v>1.41</v>
      </c>
      <c r="CD54">
        <v>1.07</v>
      </c>
      <c r="CE54">
        <v>0.98</v>
      </c>
      <c r="CF54">
        <v>0.17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5.3144439999999999</v>
      </c>
      <c r="CM54">
        <v>1.870312</v>
      </c>
      <c r="CN54">
        <v>3.5429620000000002</v>
      </c>
      <c r="CO54">
        <v>2.25</v>
      </c>
      <c r="CP54">
        <v>0.99528000000000005</v>
      </c>
      <c r="CQ54">
        <v>2.79379</v>
      </c>
      <c r="CR54">
        <v>2.34</v>
      </c>
      <c r="CS54">
        <v>1.649575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86.321005999999997</v>
      </c>
    </row>
    <row r="55" spans="1:114">
      <c r="A55" t="s">
        <v>97</v>
      </c>
      <c r="B55">
        <v>0</v>
      </c>
      <c r="C55">
        <v>0</v>
      </c>
      <c r="D55">
        <v>8.7680000000000007</v>
      </c>
      <c r="E55">
        <v>0</v>
      </c>
      <c r="F55">
        <v>75.550799999999995</v>
      </c>
      <c r="G55">
        <v>0</v>
      </c>
      <c r="H55">
        <v>0</v>
      </c>
      <c r="I55">
        <v>89.153999999999996</v>
      </c>
      <c r="J55">
        <v>5.7149999999999999</v>
      </c>
      <c r="K55">
        <v>687.84215500000005</v>
      </c>
      <c r="L55">
        <v>218.80137500000001</v>
      </c>
      <c r="M55">
        <v>92.92</v>
      </c>
      <c r="N55">
        <v>119.15625</v>
      </c>
      <c r="O55">
        <v>62.395313000000002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279.18</v>
      </c>
      <c r="V55">
        <v>18.140333999999999</v>
      </c>
      <c r="W55">
        <v>40.668999999999997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8.1280000000000001</v>
      </c>
      <c r="AG55">
        <v>44.591200000000001</v>
      </c>
      <c r="AH55">
        <v>0</v>
      </c>
      <c r="AI55">
        <v>0</v>
      </c>
      <c r="AJ55">
        <v>0</v>
      </c>
      <c r="AK55">
        <v>54.441000000000003</v>
      </c>
      <c r="AL55">
        <v>26.145</v>
      </c>
      <c r="AM55">
        <v>16.349423999999999</v>
      </c>
      <c r="AN55">
        <v>0.74441999999999997</v>
      </c>
      <c r="AO55">
        <v>0</v>
      </c>
      <c r="AP55">
        <v>1.9215</v>
      </c>
      <c r="AQ55">
        <v>0</v>
      </c>
      <c r="AR55">
        <v>13.247999999999999</v>
      </c>
      <c r="AS55">
        <v>10.492559999999999</v>
      </c>
      <c r="AT55">
        <v>14.9968</v>
      </c>
      <c r="AU55">
        <v>0</v>
      </c>
      <c r="AV55">
        <v>22.5776</v>
      </c>
      <c r="AW55">
        <v>0</v>
      </c>
      <c r="AX55">
        <v>5.7149999999999999</v>
      </c>
      <c r="AY55">
        <v>0</v>
      </c>
      <c r="AZ55">
        <f t="shared" si="0"/>
        <v>86.691006000000002</v>
      </c>
      <c r="BA55">
        <f t="shared" si="1"/>
        <v>2384.186776</v>
      </c>
      <c r="BD55">
        <v>4.2945000000000002</v>
      </c>
      <c r="BE55">
        <v>0</v>
      </c>
      <c r="BF55">
        <v>2.4049999999999998E-2</v>
      </c>
      <c r="BG55">
        <v>0</v>
      </c>
      <c r="BH55">
        <v>0</v>
      </c>
      <c r="BI55">
        <v>0.84417600000000004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2.02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2.6925500000000002</v>
      </c>
      <c r="BV55">
        <v>1.342031</v>
      </c>
      <c r="BW55">
        <v>9.2799999999999994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1.89</v>
      </c>
      <c r="CC55">
        <v>1.41</v>
      </c>
      <c r="CD55">
        <v>1.07</v>
      </c>
      <c r="CE55">
        <v>0.98</v>
      </c>
      <c r="CF55">
        <v>0.17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5.3144439999999999</v>
      </c>
      <c r="CM55">
        <v>1.870312</v>
      </c>
      <c r="CN55">
        <v>3.5429620000000002</v>
      </c>
      <c r="CO55">
        <v>2.25</v>
      </c>
      <c r="CP55">
        <v>0.99528000000000005</v>
      </c>
      <c r="CQ55">
        <v>2.79379</v>
      </c>
      <c r="CR55">
        <v>2.34</v>
      </c>
      <c r="CS55">
        <v>1.649575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86.691006000000002</v>
      </c>
    </row>
    <row r="56" spans="1:114">
      <c r="A56" t="s">
        <v>98</v>
      </c>
      <c r="B56">
        <v>0</v>
      </c>
      <c r="C56">
        <v>0</v>
      </c>
      <c r="D56">
        <v>8.7680000000000007</v>
      </c>
      <c r="E56">
        <v>0</v>
      </c>
      <c r="F56">
        <v>75.550799999999995</v>
      </c>
      <c r="G56">
        <v>0</v>
      </c>
      <c r="H56">
        <v>0</v>
      </c>
      <c r="I56">
        <v>89.153999999999996</v>
      </c>
      <c r="J56">
        <v>5.7149999999999999</v>
      </c>
      <c r="K56">
        <v>687.84215500000005</v>
      </c>
      <c r="L56">
        <v>218.80137500000001</v>
      </c>
      <c r="M56">
        <v>92.92</v>
      </c>
      <c r="N56">
        <v>119.15625</v>
      </c>
      <c r="O56">
        <v>62.395313000000002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279.18</v>
      </c>
      <c r="V56">
        <v>18.140333999999999</v>
      </c>
      <c r="W56">
        <v>40.668999999999997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8.1280000000000001</v>
      </c>
      <c r="AG56">
        <v>44.591200000000001</v>
      </c>
      <c r="AH56">
        <v>0</v>
      </c>
      <c r="AI56">
        <v>0</v>
      </c>
      <c r="AJ56">
        <v>0</v>
      </c>
      <c r="AK56">
        <v>54.441000000000003</v>
      </c>
      <c r="AL56">
        <v>26.145</v>
      </c>
      <c r="AM56">
        <v>16.349423999999999</v>
      </c>
      <c r="AN56">
        <v>0.74441999999999997</v>
      </c>
      <c r="AO56">
        <v>0</v>
      </c>
      <c r="AP56">
        <v>1.9215</v>
      </c>
      <c r="AQ56">
        <v>0</v>
      </c>
      <c r="AR56">
        <v>13.247999999999999</v>
      </c>
      <c r="AS56">
        <v>10.492559999999999</v>
      </c>
      <c r="AT56">
        <v>14.9968</v>
      </c>
      <c r="AU56">
        <v>0</v>
      </c>
      <c r="AV56">
        <v>22.5776</v>
      </c>
      <c r="AW56">
        <v>0</v>
      </c>
      <c r="AX56">
        <v>5.7149999999999999</v>
      </c>
      <c r="AY56">
        <v>0</v>
      </c>
      <c r="AZ56">
        <f t="shared" si="0"/>
        <v>86.851005999999998</v>
      </c>
      <c r="BA56">
        <f t="shared" si="1"/>
        <v>2384.3467759999999</v>
      </c>
      <c r="BD56">
        <v>4.2945000000000002</v>
      </c>
      <c r="BE56">
        <v>0</v>
      </c>
      <c r="BF56">
        <v>2.4049999999999998E-2</v>
      </c>
      <c r="BG56">
        <v>0</v>
      </c>
      <c r="BH56">
        <v>0</v>
      </c>
      <c r="BI56">
        <v>0.84417600000000004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2.02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2.6925500000000002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1.89</v>
      </c>
      <c r="CC56">
        <v>1.41</v>
      </c>
      <c r="CD56">
        <v>1.07</v>
      </c>
      <c r="CE56">
        <v>0.98</v>
      </c>
      <c r="CF56">
        <v>0.17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5.3144439999999999</v>
      </c>
      <c r="CM56">
        <v>1.870312</v>
      </c>
      <c r="CN56">
        <v>3.5429620000000002</v>
      </c>
      <c r="CO56">
        <v>2.25</v>
      </c>
      <c r="CP56">
        <v>0.99528000000000005</v>
      </c>
      <c r="CQ56">
        <v>2.79379</v>
      </c>
      <c r="CR56">
        <v>2.34</v>
      </c>
      <c r="CS56">
        <v>1.649575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86.851005999999998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75.550799999999995</v>
      </c>
      <c r="G57">
        <v>0</v>
      </c>
      <c r="H57">
        <v>0</v>
      </c>
      <c r="I57">
        <v>89.153999999999996</v>
      </c>
      <c r="J57">
        <v>5.7149999999999999</v>
      </c>
      <c r="K57">
        <v>687.84215500000005</v>
      </c>
      <c r="L57">
        <v>218.80137500000001</v>
      </c>
      <c r="M57">
        <v>92.92</v>
      </c>
      <c r="N57">
        <v>119.15625</v>
      </c>
      <c r="O57">
        <v>62.395313000000002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279.18</v>
      </c>
      <c r="V57">
        <v>18.140333999999999</v>
      </c>
      <c r="W57">
        <v>40.668999999999997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8.1280000000000001</v>
      </c>
      <c r="AG57">
        <v>44.591200000000001</v>
      </c>
      <c r="AH57">
        <v>0</v>
      </c>
      <c r="AI57">
        <v>0</v>
      </c>
      <c r="AJ57">
        <v>0</v>
      </c>
      <c r="AK57">
        <v>54.441000000000003</v>
      </c>
      <c r="AL57">
        <v>26.145</v>
      </c>
      <c r="AM57">
        <v>16.349423999999999</v>
      </c>
      <c r="AN57">
        <v>0.74441999999999997</v>
      </c>
      <c r="AO57">
        <v>0</v>
      </c>
      <c r="AP57">
        <v>1.9215</v>
      </c>
      <c r="AQ57">
        <v>0</v>
      </c>
      <c r="AR57">
        <v>6.6239999999999997</v>
      </c>
      <c r="AS57">
        <v>10.492559999999999</v>
      </c>
      <c r="AT57">
        <v>14.9968</v>
      </c>
      <c r="AU57">
        <v>0</v>
      </c>
      <c r="AV57">
        <v>31.345600000000001</v>
      </c>
      <c r="AW57">
        <v>0</v>
      </c>
      <c r="AX57">
        <v>5.7149999999999999</v>
      </c>
      <c r="AY57">
        <v>0</v>
      </c>
      <c r="AZ57">
        <f t="shared" si="0"/>
        <v>86.881005999999999</v>
      </c>
      <c r="BA57">
        <f t="shared" si="1"/>
        <v>2377.7527759999998</v>
      </c>
      <c r="BD57">
        <v>4.2945000000000002</v>
      </c>
      <c r="BE57">
        <v>0</v>
      </c>
      <c r="BF57">
        <v>2.4049999999999998E-2</v>
      </c>
      <c r="BG57">
        <v>0</v>
      </c>
      <c r="BH57">
        <v>0</v>
      </c>
      <c r="BI57">
        <v>0.84417600000000004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2.02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2.6925500000000002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1.89</v>
      </c>
      <c r="CC57">
        <v>1.44</v>
      </c>
      <c r="CD57">
        <v>1.07</v>
      </c>
      <c r="CE57">
        <v>0.98</v>
      </c>
      <c r="CF57">
        <v>0.17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5.3144439999999999</v>
      </c>
      <c r="CM57">
        <v>1.870312</v>
      </c>
      <c r="CN57">
        <v>3.5429620000000002</v>
      </c>
      <c r="CO57">
        <v>2.25</v>
      </c>
      <c r="CP57">
        <v>0.99528000000000005</v>
      </c>
      <c r="CQ57">
        <v>2.79379</v>
      </c>
      <c r="CR57">
        <v>2.34</v>
      </c>
      <c r="CS57">
        <v>1.649575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86.881005999999999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75.550799999999995</v>
      </c>
      <c r="G58">
        <v>0</v>
      </c>
      <c r="H58">
        <v>0</v>
      </c>
      <c r="I58">
        <v>89.153999999999996</v>
      </c>
      <c r="J58">
        <v>5.7149999999999999</v>
      </c>
      <c r="K58">
        <v>687.84215500000005</v>
      </c>
      <c r="L58">
        <v>218.80137500000001</v>
      </c>
      <c r="M58">
        <v>92.92</v>
      </c>
      <c r="N58">
        <v>119.15625</v>
      </c>
      <c r="O58">
        <v>62.395313000000002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279.18</v>
      </c>
      <c r="V58">
        <v>18.140333999999999</v>
      </c>
      <c r="W58">
        <v>40.668999999999997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8.1280000000000001</v>
      </c>
      <c r="AG58">
        <v>44.591200000000001</v>
      </c>
      <c r="AH58">
        <v>0</v>
      </c>
      <c r="AI58">
        <v>0</v>
      </c>
      <c r="AJ58">
        <v>0</v>
      </c>
      <c r="AK58">
        <v>54.441000000000003</v>
      </c>
      <c r="AL58">
        <v>26.145</v>
      </c>
      <c r="AM58">
        <v>16.349423999999999</v>
      </c>
      <c r="AN58">
        <v>0.74441999999999997</v>
      </c>
      <c r="AO58">
        <v>0</v>
      </c>
      <c r="AP58">
        <v>1.9215</v>
      </c>
      <c r="AQ58">
        <v>0</v>
      </c>
      <c r="AR58">
        <v>6.6239999999999997</v>
      </c>
      <c r="AS58">
        <v>10.492559999999999</v>
      </c>
      <c r="AT58">
        <v>14.9968</v>
      </c>
      <c r="AU58">
        <v>0</v>
      </c>
      <c r="AV58">
        <v>31.345600000000001</v>
      </c>
      <c r="AW58">
        <v>0</v>
      </c>
      <c r="AX58">
        <v>5.7149999999999999</v>
      </c>
      <c r="AY58">
        <v>0</v>
      </c>
      <c r="AZ58">
        <f t="shared" si="0"/>
        <v>86.881005999999999</v>
      </c>
      <c r="BA58">
        <f t="shared" si="1"/>
        <v>2377.7527759999998</v>
      </c>
      <c r="BD58">
        <v>4.2945000000000002</v>
      </c>
      <c r="BE58">
        <v>0</v>
      </c>
      <c r="BF58">
        <v>2.4049999999999998E-2</v>
      </c>
      <c r="BG58">
        <v>0</v>
      </c>
      <c r="BH58">
        <v>0</v>
      </c>
      <c r="BI58">
        <v>0.84417600000000004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2.02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2.6925500000000002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1.89</v>
      </c>
      <c r="CC58">
        <v>1.44</v>
      </c>
      <c r="CD58">
        <v>1.07</v>
      </c>
      <c r="CE58">
        <v>0.98</v>
      </c>
      <c r="CF58">
        <v>0.17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2.25</v>
      </c>
      <c r="CP58">
        <v>0.99528000000000005</v>
      </c>
      <c r="CQ58">
        <v>2.79379</v>
      </c>
      <c r="CR58">
        <v>2.34</v>
      </c>
      <c r="CS58">
        <v>1.649575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86.881005999999999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75.550799999999995</v>
      </c>
      <c r="G59">
        <v>0</v>
      </c>
      <c r="H59">
        <v>0</v>
      </c>
      <c r="I59">
        <v>89.153999999999996</v>
      </c>
      <c r="J59">
        <v>5.7149999999999999</v>
      </c>
      <c r="K59">
        <v>687.84215500000005</v>
      </c>
      <c r="L59">
        <v>218.80137500000001</v>
      </c>
      <c r="M59">
        <v>92.92</v>
      </c>
      <c r="N59">
        <v>119.15625</v>
      </c>
      <c r="O59">
        <v>62.395313000000002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279.18</v>
      </c>
      <c r="V59">
        <v>18.140333999999999</v>
      </c>
      <c r="W59">
        <v>40.668999999999997</v>
      </c>
      <c r="X59">
        <v>147.515625</v>
      </c>
      <c r="Y59">
        <v>0</v>
      </c>
      <c r="Z59">
        <v>7.15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8.1280000000000001</v>
      </c>
      <c r="AG59">
        <v>44.591200000000001</v>
      </c>
      <c r="AH59">
        <v>0</v>
      </c>
      <c r="AI59">
        <v>0</v>
      </c>
      <c r="AJ59">
        <v>0</v>
      </c>
      <c r="AK59">
        <v>54.441000000000003</v>
      </c>
      <c r="AL59">
        <v>26.145</v>
      </c>
      <c r="AM59">
        <v>16.349423999999999</v>
      </c>
      <c r="AN59">
        <v>0.74441999999999997</v>
      </c>
      <c r="AO59">
        <v>0</v>
      </c>
      <c r="AP59">
        <v>1.9215</v>
      </c>
      <c r="AQ59">
        <v>0</v>
      </c>
      <c r="AR59">
        <v>6.6239999999999997</v>
      </c>
      <c r="AS59">
        <v>10.492559999999999</v>
      </c>
      <c r="AT59">
        <v>14.9968</v>
      </c>
      <c r="AU59">
        <v>0</v>
      </c>
      <c r="AV59">
        <v>31.345600000000001</v>
      </c>
      <c r="AW59">
        <v>0</v>
      </c>
      <c r="AX59">
        <v>5.7149999999999999</v>
      </c>
      <c r="AY59">
        <v>0</v>
      </c>
      <c r="AZ59">
        <f t="shared" si="0"/>
        <v>86.819930999999997</v>
      </c>
      <c r="BA59">
        <f t="shared" si="1"/>
        <v>2371.734101</v>
      </c>
      <c r="BD59">
        <v>4.2945000000000002</v>
      </c>
      <c r="BE59">
        <v>0</v>
      </c>
      <c r="BF59">
        <v>2.4049999999999998E-2</v>
      </c>
      <c r="BG59">
        <v>0</v>
      </c>
      <c r="BH59">
        <v>0</v>
      </c>
      <c r="BI59">
        <v>0.84417600000000004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2.02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2.6925500000000002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1.89</v>
      </c>
      <c r="CC59">
        <v>1.44</v>
      </c>
      <c r="CD59">
        <v>1.04</v>
      </c>
      <c r="CE59">
        <v>0.98</v>
      </c>
      <c r="CF59">
        <v>0.17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2.25</v>
      </c>
      <c r="CP59">
        <v>0.99528000000000005</v>
      </c>
      <c r="CQ59">
        <v>2.79379</v>
      </c>
      <c r="CR59">
        <v>2.34</v>
      </c>
      <c r="CS59">
        <v>1.6185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86.819930999999997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75.550799999999995</v>
      </c>
      <c r="G60">
        <v>0</v>
      </c>
      <c r="H60">
        <v>0</v>
      </c>
      <c r="I60">
        <v>89.153999999999996</v>
      </c>
      <c r="J60">
        <v>5.7149999999999999</v>
      </c>
      <c r="K60">
        <v>687.84215500000005</v>
      </c>
      <c r="L60">
        <v>218.80137500000001</v>
      </c>
      <c r="M60">
        <v>92.92</v>
      </c>
      <c r="N60">
        <v>119.15625</v>
      </c>
      <c r="O60">
        <v>62.395313000000002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279.18</v>
      </c>
      <c r="V60">
        <v>18.140333999999999</v>
      </c>
      <c r="W60">
        <v>40.668999999999997</v>
      </c>
      <c r="X60">
        <v>147.515625</v>
      </c>
      <c r="Y60">
        <v>0</v>
      </c>
      <c r="Z60">
        <v>6.5449999999999999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8.1280000000000001</v>
      </c>
      <c r="AG60">
        <v>44.591200000000001</v>
      </c>
      <c r="AH60">
        <v>0</v>
      </c>
      <c r="AI60">
        <v>0</v>
      </c>
      <c r="AJ60">
        <v>0</v>
      </c>
      <c r="AK60">
        <v>54.441000000000003</v>
      </c>
      <c r="AL60">
        <v>26.145</v>
      </c>
      <c r="AM60">
        <v>16.349423999999999</v>
      </c>
      <c r="AN60">
        <v>0.74441999999999997</v>
      </c>
      <c r="AO60">
        <v>0</v>
      </c>
      <c r="AP60">
        <v>1.9215</v>
      </c>
      <c r="AQ60">
        <v>0</v>
      </c>
      <c r="AR60">
        <v>6.6239999999999997</v>
      </c>
      <c r="AS60">
        <v>10.492559999999999</v>
      </c>
      <c r="AT60">
        <v>14.9968</v>
      </c>
      <c r="AU60">
        <v>0</v>
      </c>
      <c r="AV60">
        <v>31.345600000000001</v>
      </c>
      <c r="AW60">
        <v>0</v>
      </c>
      <c r="AX60">
        <v>5.7149999999999999</v>
      </c>
      <c r="AY60">
        <v>0</v>
      </c>
      <c r="AZ60">
        <f t="shared" si="0"/>
        <v>86.819930999999997</v>
      </c>
      <c r="BA60">
        <f t="shared" si="1"/>
        <v>2371.129101</v>
      </c>
      <c r="BD60">
        <v>4.2945000000000002</v>
      </c>
      <c r="BE60">
        <v>0</v>
      </c>
      <c r="BF60">
        <v>2.4049999999999998E-2</v>
      </c>
      <c r="BG60">
        <v>0</v>
      </c>
      <c r="BH60">
        <v>0</v>
      </c>
      <c r="BI60">
        <v>0.84417600000000004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2.02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2.6925500000000002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1.89</v>
      </c>
      <c r="CC60">
        <v>1.44</v>
      </c>
      <c r="CD60">
        <v>1.04</v>
      </c>
      <c r="CE60">
        <v>0.98</v>
      </c>
      <c r="CF60">
        <v>0.17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2.25</v>
      </c>
      <c r="CP60">
        <v>0.99528000000000005</v>
      </c>
      <c r="CQ60">
        <v>2.79379</v>
      </c>
      <c r="CR60">
        <v>2.34</v>
      </c>
      <c r="CS60">
        <v>1.6185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86.819930999999997</v>
      </c>
    </row>
    <row r="61" spans="1:114">
      <c r="A61" t="s">
        <v>103</v>
      </c>
      <c r="B61">
        <v>0</v>
      </c>
      <c r="C61">
        <v>15.782400000000001</v>
      </c>
      <c r="D61">
        <v>0</v>
      </c>
      <c r="E61">
        <v>0</v>
      </c>
      <c r="F61">
        <v>75.550799999999995</v>
      </c>
      <c r="G61">
        <v>0</v>
      </c>
      <c r="H61">
        <v>0</v>
      </c>
      <c r="I61">
        <v>89.153999999999996</v>
      </c>
      <c r="J61">
        <v>5.7149999999999999</v>
      </c>
      <c r="K61">
        <v>687.84215500000005</v>
      </c>
      <c r="L61">
        <v>218.80137500000001</v>
      </c>
      <c r="M61">
        <v>92.92</v>
      </c>
      <c r="N61">
        <v>119.15625</v>
      </c>
      <c r="O61">
        <v>62.395313000000002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279.18</v>
      </c>
      <c r="V61">
        <v>18.140333999999999</v>
      </c>
      <c r="W61">
        <v>40.668999999999997</v>
      </c>
      <c r="X61">
        <v>147.515625</v>
      </c>
      <c r="Y61">
        <v>0</v>
      </c>
      <c r="Z61">
        <v>6.5449999999999999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8.1280000000000001</v>
      </c>
      <c r="AG61">
        <v>44.591200000000001</v>
      </c>
      <c r="AH61">
        <v>0</v>
      </c>
      <c r="AI61">
        <v>0</v>
      </c>
      <c r="AJ61">
        <v>0</v>
      </c>
      <c r="AK61">
        <v>54.441000000000003</v>
      </c>
      <c r="AL61">
        <v>53.451999999999998</v>
      </c>
      <c r="AM61">
        <v>16.349423999999999</v>
      </c>
      <c r="AN61">
        <v>0.74441999999999997</v>
      </c>
      <c r="AO61">
        <v>0</v>
      </c>
      <c r="AP61">
        <v>1.9215</v>
      </c>
      <c r="AQ61">
        <v>0</v>
      </c>
      <c r="AR61">
        <v>35.328000000000003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5.7149999999999999</v>
      </c>
      <c r="AY61">
        <v>0</v>
      </c>
      <c r="AZ61">
        <f t="shared" si="0"/>
        <v>86.759930999999995</v>
      </c>
      <c r="BA61">
        <f t="shared" si="1"/>
        <v>2411.516901</v>
      </c>
      <c r="BD61">
        <v>4.2945000000000002</v>
      </c>
      <c r="BE61">
        <v>0</v>
      </c>
      <c r="BF61">
        <v>2.4049999999999998E-2</v>
      </c>
      <c r="BG61">
        <v>0</v>
      </c>
      <c r="BH61">
        <v>0</v>
      </c>
      <c r="BI61">
        <v>0.84417600000000004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2.02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2.6925500000000002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1.89</v>
      </c>
      <c r="CC61">
        <v>1.44</v>
      </c>
      <c r="CD61">
        <v>0.99</v>
      </c>
      <c r="CE61">
        <v>0.98</v>
      </c>
      <c r="CF61">
        <v>0.16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2.25</v>
      </c>
      <c r="CP61">
        <v>0.99528000000000005</v>
      </c>
      <c r="CQ61">
        <v>2.79379</v>
      </c>
      <c r="CR61">
        <v>2.34</v>
      </c>
      <c r="CS61">
        <v>1.6185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86.759930999999995</v>
      </c>
    </row>
    <row r="62" spans="1:114">
      <c r="A62" t="s">
        <v>104</v>
      </c>
      <c r="B62">
        <v>0</v>
      </c>
      <c r="C62">
        <v>15.782400000000001</v>
      </c>
      <c r="D62">
        <v>0</v>
      </c>
      <c r="E62">
        <v>0</v>
      </c>
      <c r="F62">
        <v>75.550799999999995</v>
      </c>
      <c r="G62">
        <v>0</v>
      </c>
      <c r="H62">
        <v>0</v>
      </c>
      <c r="I62">
        <v>89.153999999999996</v>
      </c>
      <c r="J62">
        <v>6.8579999999999997</v>
      </c>
      <c r="K62">
        <v>687.84215500000005</v>
      </c>
      <c r="L62">
        <v>218.80137500000001</v>
      </c>
      <c r="M62">
        <v>92.92</v>
      </c>
      <c r="N62">
        <v>119.15625</v>
      </c>
      <c r="O62">
        <v>62.395313000000002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279.18</v>
      </c>
      <c r="V62">
        <v>18.140333999999999</v>
      </c>
      <c r="W62">
        <v>40.668999999999997</v>
      </c>
      <c r="X62">
        <v>147.515625</v>
      </c>
      <c r="Y62">
        <v>0</v>
      </c>
      <c r="Z62">
        <v>6.5449999999999999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8.1280000000000001</v>
      </c>
      <c r="AG62">
        <v>44.591200000000001</v>
      </c>
      <c r="AH62">
        <v>0</v>
      </c>
      <c r="AI62">
        <v>0</v>
      </c>
      <c r="AJ62">
        <v>0</v>
      </c>
      <c r="AK62">
        <v>54.441000000000003</v>
      </c>
      <c r="AL62">
        <v>53.451999999999998</v>
      </c>
      <c r="AM62">
        <v>16.349423999999999</v>
      </c>
      <c r="AN62">
        <v>0.74441999999999997</v>
      </c>
      <c r="AO62">
        <v>0</v>
      </c>
      <c r="AP62">
        <v>1.9215</v>
      </c>
      <c r="AQ62">
        <v>0</v>
      </c>
      <c r="AR62">
        <v>35.328000000000003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5.7149999999999999</v>
      </c>
      <c r="AY62">
        <v>0</v>
      </c>
      <c r="AZ62">
        <f t="shared" si="0"/>
        <v>86.729930999999993</v>
      </c>
      <c r="BA62">
        <f t="shared" si="1"/>
        <v>2412.6299009999998</v>
      </c>
      <c r="BD62">
        <v>4.2945000000000002</v>
      </c>
      <c r="BE62">
        <v>0</v>
      </c>
      <c r="BF62">
        <v>2.4049999999999998E-2</v>
      </c>
      <c r="BG62">
        <v>0</v>
      </c>
      <c r="BH62">
        <v>0</v>
      </c>
      <c r="BI62">
        <v>0.84417600000000004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2.02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2.6925500000000002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1.89</v>
      </c>
      <c r="CC62">
        <v>1.42</v>
      </c>
      <c r="CD62">
        <v>0.98</v>
      </c>
      <c r="CE62">
        <v>0.98</v>
      </c>
      <c r="CF62">
        <v>0.16</v>
      </c>
      <c r="CG62">
        <v>3.77</v>
      </c>
      <c r="CH62">
        <v>0</v>
      </c>
      <c r="CI62">
        <v>7.24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2.25</v>
      </c>
      <c r="CP62">
        <v>0.99528000000000005</v>
      </c>
      <c r="CQ62">
        <v>2.79379</v>
      </c>
      <c r="CR62">
        <v>2.34</v>
      </c>
      <c r="CS62">
        <v>1.6185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86.729930999999993</v>
      </c>
    </row>
    <row r="63" spans="1:114">
      <c r="A63" t="s">
        <v>105</v>
      </c>
      <c r="B63">
        <v>0</v>
      </c>
      <c r="C63">
        <v>15.782400000000001</v>
      </c>
      <c r="D63">
        <v>0</v>
      </c>
      <c r="E63">
        <v>0</v>
      </c>
      <c r="F63">
        <v>75.550799999999995</v>
      </c>
      <c r="G63">
        <v>0</v>
      </c>
      <c r="H63">
        <v>0</v>
      </c>
      <c r="I63">
        <v>89.153999999999996</v>
      </c>
      <c r="J63">
        <v>5.7149999999999999</v>
      </c>
      <c r="K63">
        <v>687.84215500000005</v>
      </c>
      <c r="L63">
        <v>218.80137500000001</v>
      </c>
      <c r="M63">
        <v>92.92</v>
      </c>
      <c r="N63">
        <v>119.15625</v>
      </c>
      <c r="O63">
        <v>62.395313000000002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279.18</v>
      </c>
      <c r="V63">
        <v>18.140333999999999</v>
      </c>
      <c r="W63">
        <v>40.668999999999997</v>
      </c>
      <c r="X63">
        <v>147.515625</v>
      </c>
      <c r="Y63">
        <v>0</v>
      </c>
      <c r="Z63">
        <v>6.5449999999999999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8.1280000000000001</v>
      </c>
      <c r="AG63">
        <v>44.591200000000001</v>
      </c>
      <c r="AH63">
        <v>0</v>
      </c>
      <c r="AI63">
        <v>0</v>
      </c>
      <c r="AJ63">
        <v>0</v>
      </c>
      <c r="AK63">
        <v>54.441000000000003</v>
      </c>
      <c r="AL63">
        <v>53.451999999999998</v>
      </c>
      <c r="AM63">
        <v>16.349423999999999</v>
      </c>
      <c r="AN63">
        <v>0.74441999999999997</v>
      </c>
      <c r="AO63">
        <v>0</v>
      </c>
      <c r="AP63">
        <v>2.8182</v>
      </c>
      <c r="AQ63">
        <v>0</v>
      </c>
      <c r="AR63">
        <v>22.08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5.7149999999999999</v>
      </c>
      <c r="AY63">
        <v>0</v>
      </c>
      <c r="AZ63">
        <f t="shared" si="0"/>
        <v>85.379930999999985</v>
      </c>
      <c r="BA63">
        <f t="shared" si="1"/>
        <v>2397.785601</v>
      </c>
      <c r="BD63">
        <v>4.2945000000000002</v>
      </c>
      <c r="BE63">
        <v>0</v>
      </c>
      <c r="BF63">
        <v>2.4049999999999998E-2</v>
      </c>
      <c r="BG63">
        <v>0</v>
      </c>
      <c r="BH63">
        <v>0</v>
      </c>
      <c r="BI63">
        <v>0.84417600000000004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2.02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2.6925500000000002</v>
      </c>
      <c r="BV63">
        <v>1.342031</v>
      </c>
      <c r="BW63">
        <v>8.15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1.89</v>
      </c>
      <c r="CC63">
        <v>1.42</v>
      </c>
      <c r="CD63">
        <v>0.98</v>
      </c>
      <c r="CE63">
        <v>0.91</v>
      </c>
      <c r="CF63">
        <v>0.17</v>
      </c>
      <c r="CG63">
        <v>3.77</v>
      </c>
      <c r="CH63">
        <v>0</v>
      </c>
      <c r="CI63">
        <v>7.24</v>
      </c>
      <c r="CJ63">
        <v>1.92</v>
      </c>
      <c r="CK63">
        <v>1.79</v>
      </c>
      <c r="CL63">
        <v>5.3144439999999999</v>
      </c>
      <c r="CM63">
        <v>1.870312</v>
      </c>
      <c r="CN63">
        <v>3.5429620000000002</v>
      </c>
      <c r="CO63">
        <v>2.25</v>
      </c>
      <c r="CP63">
        <v>0.99528000000000005</v>
      </c>
      <c r="CQ63">
        <v>2.79379</v>
      </c>
      <c r="CR63">
        <v>2.34</v>
      </c>
      <c r="CS63">
        <v>1.6185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85.379930999999985</v>
      </c>
    </row>
    <row r="64" spans="1:114">
      <c r="A64" t="s">
        <v>106</v>
      </c>
      <c r="B64">
        <v>0</v>
      </c>
      <c r="C64">
        <v>15.782400000000001</v>
      </c>
      <c r="D64">
        <v>0</v>
      </c>
      <c r="E64">
        <v>0</v>
      </c>
      <c r="F64">
        <v>75.550799999999995</v>
      </c>
      <c r="G64">
        <v>0</v>
      </c>
      <c r="H64">
        <v>0</v>
      </c>
      <c r="I64">
        <v>89.153999999999996</v>
      </c>
      <c r="J64">
        <v>5.7149999999999999</v>
      </c>
      <c r="K64">
        <v>687.84215500000005</v>
      </c>
      <c r="L64">
        <v>218.80137500000001</v>
      </c>
      <c r="M64">
        <v>92.92</v>
      </c>
      <c r="N64">
        <v>119.15625</v>
      </c>
      <c r="O64">
        <v>62.395313000000002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279.18</v>
      </c>
      <c r="V64">
        <v>18.140333999999999</v>
      </c>
      <c r="W64">
        <v>40.668999999999997</v>
      </c>
      <c r="X64">
        <v>147.515625</v>
      </c>
      <c r="Y64">
        <v>0</v>
      </c>
      <c r="Z64">
        <v>6.5449999999999999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8.1280000000000001</v>
      </c>
      <c r="AG64">
        <v>44.591200000000001</v>
      </c>
      <c r="AH64">
        <v>0</v>
      </c>
      <c r="AI64">
        <v>0</v>
      </c>
      <c r="AJ64">
        <v>0</v>
      </c>
      <c r="AK64">
        <v>54.441000000000003</v>
      </c>
      <c r="AL64">
        <v>53.451999999999998</v>
      </c>
      <c r="AM64">
        <v>16.349423999999999</v>
      </c>
      <c r="AN64">
        <v>0.74441999999999997</v>
      </c>
      <c r="AO64">
        <v>0</v>
      </c>
      <c r="AP64">
        <v>2.8182</v>
      </c>
      <c r="AQ64">
        <v>0</v>
      </c>
      <c r="AR64">
        <v>22.08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5.7149999999999999</v>
      </c>
      <c r="AY64">
        <v>0</v>
      </c>
      <c r="AZ64">
        <f t="shared" si="0"/>
        <v>85.379930999999985</v>
      </c>
      <c r="BA64">
        <f t="shared" si="1"/>
        <v>2397.785601</v>
      </c>
      <c r="BD64">
        <v>4.2945000000000002</v>
      </c>
      <c r="BE64">
        <v>0</v>
      </c>
      <c r="BF64">
        <v>2.4049999999999998E-2</v>
      </c>
      <c r="BG64">
        <v>0</v>
      </c>
      <c r="BH64">
        <v>0</v>
      </c>
      <c r="BI64">
        <v>0.84417600000000004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2.02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2.6925500000000002</v>
      </c>
      <c r="BV64">
        <v>1.342031</v>
      </c>
      <c r="BW64">
        <v>8.15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1.89</v>
      </c>
      <c r="CC64">
        <v>1.42</v>
      </c>
      <c r="CD64">
        <v>0.98</v>
      </c>
      <c r="CE64">
        <v>0.91</v>
      </c>
      <c r="CF64">
        <v>0.17</v>
      </c>
      <c r="CG64">
        <v>3.77</v>
      </c>
      <c r="CH64">
        <v>0</v>
      </c>
      <c r="CI64">
        <v>7.24</v>
      </c>
      <c r="CJ64">
        <v>1.92</v>
      </c>
      <c r="CK64">
        <v>1.79</v>
      </c>
      <c r="CL64">
        <v>5.3144439999999999</v>
      </c>
      <c r="CM64">
        <v>1.870312</v>
      </c>
      <c r="CN64">
        <v>3.5429620000000002</v>
      </c>
      <c r="CO64">
        <v>2.25</v>
      </c>
      <c r="CP64">
        <v>0.99528000000000005</v>
      </c>
      <c r="CQ64">
        <v>2.79379</v>
      </c>
      <c r="CR64">
        <v>2.34</v>
      </c>
      <c r="CS64">
        <v>1.6185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85.379930999999985</v>
      </c>
    </row>
    <row r="65" spans="1:114">
      <c r="A65" t="s">
        <v>107</v>
      </c>
      <c r="B65">
        <v>0</v>
      </c>
      <c r="C65">
        <v>15.782400000000001</v>
      </c>
      <c r="D65">
        <v>0</v>
      </c>
      <c r="E65">
        <v>0</v>
      </c>
      <c r="F65">
        <v>75.550799999999995</v>
      </c>
      <c r="G65">
        <v>0</v>
      </c>
      <c r="H65">
        <v>0</v>
      </c>
      <c r="I65">
        <v>89.153999999999996</v>
      </c>
      <c r="J65">
        <v>5.7149999999999999</v>
      </c>
      <c r="K65">
        <v>687.84215500000005</v>
      </c>
      <c r="L65">
        <v>218.80137500000001</v>
      </c>
      <c r="M65">
        <v>92.92</v>
      </c>
      <c r="N65">
        <v>119.15625</v>
      </c>
      <c r="O65">
        <v>62.395313000000002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279.18</v>
      </c>
      <c r="V65">
        <v>18.140333999999999</v>
      </c>
      <c r="W65">
        <v>41.276000000000003</v>
      </c>
      <c r="X65">
        <v>147.515625</v>
      </c>
      <c r="Y65">
        <v>0</v>
      </c>
      <c r="Z65">
        <v>6.5449999999999999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8.1280000000000001</v>
      </c>
      <c r="AG65">
        <v>44.591200000000001</v>
      </c>
      <c r="AH65">
        <v>0</v>
      </c>
      <c r="AI65">
        <v>0</v>
      </c>
      <c r="AJ65">
        <v>0</v>
      </c>
      <c r="AK65">
        <v>54.441000000000003</v>
      </c>
      <c r="AL65">
        <v>53.451999999999998</v>
      </c>
      <c r="AM65">
        <v>16.349423999999999</v>
      </c>
      <c r="AN65">
        <v>0.74441999999999997</v>
      </c>
      <c r="AO65">
        <v>0</v>
      </c>
      <c r="AP65">
        <v>2.8182</v>
      </c>
      <c r="AQ65">
        <v>0</v>
      </c>
      <c r="AR65">
        <v>22.08</v>
      </c>
      <c r="AS65">
        <v>10.492559999999999</v>
      </c>
      <c r="AT65">
        <v>14.9968</v>
      </c>
      <c r="AU65">
        <v>0</v>
      </c>
      <c r="AV65">
        <v>0</v>
      </c>
      <c r="AW65">
        <v>0</v>
      </c>
      <c r="AX65">
        <v>5.7149999999999999</v>
      </c>
      <c r="AY65">
        <v>0</v>
      </c>
      <c r="AZ65">
        <f t="shared" si="0"/>
        <v>85.379930999999985</v>
      </c>
      <c r="BA65">
        <f t="shared" si="1"/>
        <v>2398.392601</v>
      </c>
      <c r="BD65">
        <v>4.2945000000000002</v>
      </c>
      <c r="BE65">
        <v>0</v>
      </c>
      <c r="BF65">
        <v>2.4049999999999998E-2</v>
      </c>
      <c r="BG65">
        <v>0</v>
      </c>
      <c r="BH65">
        <v>0</v>
      </c>
      <c r="BI65">
        <v>0.84417600000000004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2.02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2.6925500000000002</v>
      </c>
      <c r="BV65">
        <v>1.342031</v>
      </c>
      <c r="BW65">
        <v>8.15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1.89</v>
      </c>
      <c r="CC65">
        <v>1.42</v>
      </c>
      <c r="CD65">
        <v>0.98</v>
      </c>
      <c r="CE65">
        <v>0.91</v>
      </c>
      <c r="CF65">
        <v>0.17</v>
      </c>
      <c r="CG65">
        <v>3.77</v>
      </c>
      <c r="CH65">
        <v>0</v>
      </c>
      <c r="CI65">
        <v>7.24</v>
      </c>
      <c r="CJ65">
        <v>1.92</v>
      </c>
      <c r="CK65">
        <v>1.79</v>
      </c>
      <c r="CL65">
        <v>5.3144439999999999</v>
      </c>
      <c r="CM65">
        <v>1.870312</v>
      </c>
      <c r="CN65">
        <v>3.5429620000000002</v>
      </c>
      <c r="CO65">
        <v>2.25</v>
      </c>
      <c r="CP65">
        <v>0.99528000000000005</v>
      </c>
      <c r="CQ65">
        <v>2.79379</v>
      </c>
      <c r="CR65">
        <v>2.34</v>
      </c>
      <c r="CS65">
        <v>1.6185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85.379930999999985</v>
      </c>
    </row>
    <row r="66" spans="1:114">
      <c r="A66" t="s">
        <v>108</v>
      </c>
      <c r="B66">
        <v>0</v>
      </c>
      <c r="C66">
        <v>15.782400000000001</v>
      </c>
      <c r="D66">
        <v>0</v>
      </c>
      <c r="E66">
        <v>0</v>
      </c>
      <c r="F66">
        <v>75.550799999999995</v>
      </c>
      <c r="G66">
        <v>0</v>
      </c>
      <c r="H66">
        <v>0</v>
      </c>
      <c r="I66">
        <v>89.153999999999996</v>
      </c>
      <c r="J66">
        <v>5.7149999999999999</v>
      </c>
      <c r="K66">
        <v>687.84215500000005</v>
      </c>
      <c r="L66">
        <v>218.80137500000001</v>
      </c>
      <c r="M66">
        <v>92.92</v>
      </c>
      <c r="N66">
        <v>119.15625</v>
      </c>
      <c r="O66">
        <v>62.395313000000002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279.18</v>
      </c>
      <c r="V66">
        <v>18.140333999999999</v>
      </c>
      <c r="W66">
        <v>41.276000000000003</v>
      </c>
      <c r="X66">
        <v>147.515625</v>
      </c>
      <c r="Y66">
        <v>0</v>
      </c>
      <c r="Z66">
        <v>6.5449999999999999</v>
      </c>
      <c r="AA66">
        <v>0</v>
      </c>
      <c r="AB66">
        <v>0</v>
      </c>
      <c r="AC66">
        <v>0</v>
      </c>
      <c r="AD66">
        <v>0</v>
      </c>
      <c r="AE66">
        <v>5.3159999999999998</v>
      </c>
      <c r="AF66">
        <v>8.1280000000000001</v>
      </c>
      <c r="AG66">
        <v>44.591200000000001</v>
      </c>
      <c r="AH66">
        <v>0</v>
      </c>
      <c r="AI66">
        <v>0</v>
      </c>
      <c r="AJ66">
        <v>0</v>
      </c>
      <c r="AK66">
        <v>54.441000000000003</v>
      </c>
      <c r="AL66">
        <v>53.451999999999998</v>
      </c>
      <c r="AM66">
        <v>16.349423999999999</v>
      </c>
      <c r="AN66">
        <v>0.74441999999999997</v>
      </c>
      <c r="AO66">
        <v>0</v>
      </c>
      <c r="AP66">
        <v>2.8182</v>
      </c>
      <c r="AQ66">
        <v>0</v>
      </c>
      <c r="AR66">
        <v>22.08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5.7149999999999999</v>
      </c>
      <c r="AY66">
        <v>0</v>
      </c>
      <c r="AZ66">
        <f t="shared" si="0"/>
        <v>85.380004999999983</v>
      </c>
      <c r="BA66">
        <f t="shared" si="1"/>
        <v>2403.7086749999999</v>
      </c>
      <c r="BD66">
        <v>4.2945000000000002</v>
      </c>
      <c r="BE66">
        <v>0</v>
      </c>
      <c r="BF66">
        <v>2.4124E-2</v>
      </c>
      <c r="BG66">
        <v>0</v>
      </c>
      <c r="BH66">
        <v>0</v>
      </c>
      <c r="BI66">
        <v>0.84417600000000004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2.02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2.6925500000000002</v>
      </c>
      <c r="BV66">
        <v>1.342031</v>
      </c>
      <c r="BW66">
        <v>8.15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1.89</v>
      </c>
      <c r="CC66">
        <v>1.42</v>
      </c>
      <c r="CD66">
        <v>0.98</v>
      </c>
      <c r="CE66">
        <v>0.91</v>
      </c>
      <c r="CF66">
        <v>0.17</v>
      </c>
      <c r="CG66">
        <v>3.77</v>
      </c>
      <c r="CH66">
        <v>0</v>
      </c>
      <c r="CI66">
        <v>7.24</v>
      </c>
      <c r="CJ66">
        <v>1.92</v>
      </c>
      <c r="CK66">
        <v>1.79</v>
      </c>
      <c r="CL66">
        <v>5.3144439999999999</v>
      </c>
      <c r="CM66">
        <v>1.870312</v>
      </c>
      <c r="CN66">
        <v>3.5429620000000002</v>
      </c>
      <c r="CO66">
        <v>2.25</v>
      </c>
      <c r="CP66">
        <v>0.99528000000000005</v>
      </c>
      <c r="CQ66">
        <v>2.79379</v>
      </c>
      <c r="CR66">
        <v>2.34</v>
      </c>
      <c r="CS66">
        <v>1.6185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85.380004999999983</v>
      </c>
    </row>
    <row r="67" spans="1:114">
      <c r="A67" t="s">
        <v>109</v>
      </c>
      <c r="B67">
        <v>0</v>
      </c>
      <c r="C67">
        <v>15.782400000000001</v>
      </c>
      <c r="D67">
        <v>0</v>
      </c>
      <c r="E67">
        <v>0</v>
      </c>
      <c r="F67">
        <v>0</v>
      </c>
      <c r="G67">
        <v>0</v>
      </c>
      <c r="H67">
        <v>0</v>
      </c>
      <c r="I67">
        <v>89.153999999999996</v>
      </c>
      <c r="J67">
        <v>1.143</v>
      </c>
      <c r="K67">
        <v>687.84215500000005</v>
      </c>
      <c r="L67">
        <v>218.80137500000001</v>
      </c>
      <c r="M67">
        <v>92.92</v>
      </c>
      <c r="N67">
        <v>119.15625</v>
      </c>
      <c r="O67">
        <v>62.395313000000002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279.18</v>
      </c>
      <c r="V67">
        <v>18.140333999999999</v>
      </c>
      <c r="W67">
        <v>40.668999999999997</v>
      </c>
      <c r="X67">
        <v>147.515625</v>
      </c>
      <c r="Y67">
        <v>0</v>
      </c>
      <c r="Z67">
        <v>6.5449999999999999</v>
      </c>
      <c r="AA67">
        <v>0</v>
      </c>
      <c r="AB67">
        <v>0</v>
      </c>
      <c r="AC67">
        <v>0</v>
      </c>
      <c r="AD67">
        <v>0</v>
      </c>
      <c r="AE67">
        <v>17.011199999999999</v>
      </c>
      <c r="AF67">
        <v>16.256</v>
      </c>
      <c r="AG67">
        <v>44.591200000000001</v>
      </c>
      <c r="AH67">
        <v>2.931</v>
      </c>
      <c r="AI67">
        <v>0</v>
      </c>
      <c r="AJ67">
        <v>0</v>
      </c>
      <c r="AK67">
        <v>54.441000000000003</v>
      </c>
      <c r="AL67">
        <v>66.814999999999998</v>
      </c>
      <c r="AM67">
        <v>16.349423999999999</v>
      </c>
      <c r="AN67">
        <v>0.74441999999999997</v>
      </c>
      <c r="AO67">
        <v>0</v>
      </c>
      <c r="AP67">
        <v>2.8182</v>
      </c>
      <c r="AQ67">
        <v>5.742</v>
      </c>
      <c r="AR67">
        <v>6.6239999999999997</v>
      </c>
      <c r="AS67">
        <v>10.492559999999999</v>
      </c>
      <c r="AT67">
        <v>14.9968</v>
      </c>
      <c r="AU67">
        <v>0</v>
      </c>
      <c r="AV67">
        <v>0</v>
      </c>
      <c r="AW67">
        <v>76.681799999999996</v>
      </c>
      <c r="AX67">
        <v>4.5720000000000001</v>
      </c>
      <c r="AY67">
        <v>0</v>
      </c>
      <c r="AZ67">
        <f t="shared" si="0"/>
        <v>85.402404999999987</v>
      </c>
      <c r="BA67">
        <f t="shared" si="1"/>
        <v>2424.9432750000001</v>
      </c>
      <c r="BD67">
        <v>4.2945000000000002</v>
      </c>
      <c r="BE67">
        <v>0</v>
      </c>
      <c r="BF67">
        <v>2.4124E-2</v>
      </c>
      <c r="BG67">
        <v>0</v>
      </c>
      <c r="BH67">
        <v>0</v>
      </c>
      <c r="BI67">
        <v>0.84417600000000004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2.02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2.6925500000000002</v>
      </c>
      <c r="BV67">
        <v>1.342031</v>
      </c>
      <c r="BW67">
        <v>8.15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1.89</v>
      </c>
      <c r="CC67">
        <v>1.42</v>
      </c>
      <c r="CD67">
        <v>0.98</v>
      </c>
      <c r="CE67">
        <v>0.91</v>
      </c>
      <c r="CF67">
        <v>0.17</v>
      </c>
      <c r="CG67">
        <v>3.77</v>
      </c>
      <c r="CH67">
        <v>2.24E-2</v>
      </c>
      <c r="CI67">
        <v>7.24</v>
      </c>
      <c r="CJ67">
        <v>1.92</v>
      </c>
      <c r="CK67">
        <v>1.79</v>
      </c>
      <c r="CL67">
        <v>5.3144439999999999</v>
      </c>
      <c r="CM67">
        <v>1.870312</v>
      </c>
      <c r="CN67">
        <v>3.5429620000000002</v>
      </c>
      <c r="CO67">
        <v>2.25</v>
      </c>
      <c r="CP67">
        <v>0.99528000000000005</v>
      </c>
      <c r="CQ67">
        <v>2.79379</v>
      </c>
      <c r="CR67">
        <v>2.34</v>
      </c>
      <c r="CS67">
        <v>1.6185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85.402404999999987</v>
      </c>
    </row>
    <row r="68" spans="1:114">
      <c r="A68" t="s">
        <v>110</v>
      </c>
      <c r="B68">
        <v>0</v>
      </c>
      <c r="C68">
        <v>15.782400000000001</v>
      </c>
      <c r="D68">
        <v>0</v>
      </c>
      <c r="E68">
        <v>0</v>
      </c>
      <c r="F68">
        <v>0</v>
      </c>
      <c r="G68">
        <v>0</v>
      </c>
      <c r="H68">
        <v>0</v>
      </c>
      <c r="I68">
        <v>98.298000000000002</v>
      </c>
      <c r="J68">
        <v>1.143</v>
      </c>
      <c r="K68">
        <v>687.84215500000005</v>
      </c>
      <c r="L68">
        <v>218.80137500000001</v>
      </c>
      <c r="M68">
        <v>92.92</v>
      </c>
      <c r="N68">
        <v>119.15625</v>
      </c>
      <c r="O68">
        <v>62.395313000000002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279.18</v>
      </c>
      <c r="V68">
        <v>18.140333999999999</v>
      </c>
      <c r="W68">
        <v>40.668999999999997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34.022399999999998</v>
      </c>
      <c r="AF68">
        <v>16.256</v>
      </c>
      <c r="AG68">
        <v>44.591200000000001</v>
      </c>
      <c r="AH68">
        <v>20.516999999999999</v>
      </c>
      <c r="AI68">
        <v>0</v>
      </c>
      <c r="AJ68">
        <v>0</v>
      </c>
      <c r="AK68">
        <v>54.441000000000003</v>
      </c>
      <c r="AL68">
        <v>66.814999999999998</v>
      </c>
      <c r="AM68">
        <v>16.349423999999999</v>
      </c>
      <c r="AN68">
        <v>0.74441999999999997</v>
      </c>
      <c r="AO68">
        <v>0</v>
      </c>
      <c r="AP68">
        <v>2.8182</v>
      </c>
      <c r="AQ68">
        <v>16.302</v>
      </c>
      <c r="AR68">
        <v>6.6239999999999997</v>
      </c>
      <c r="AS68">
        <v>10.492559999999999</v>
      </c>
      <c r="AT68">
        <v>14.9968</v>
      </c>
      <c r="AU68">
        <v>0</v>
      </c>
      <c r="AV68">
        <v>0</v>
      </c>
      <c r="AW68">
        <v>76.681799999999996</v>
      </c>
      <c r="AX68">
        <v>0</v>
      </c>
      <c r="AY68">
        <v>0</v>
      </c>
      <c r="AZ68">
        <f t="shared" ref="AZ68:AZ98" si="3">DJ68</f>
        <v>85.545204999999996</v>
      </c>
      <c r="BA68">
        <f t="shared" ref="BA68:BA98" si="4">SUM(B68:AZ68)</f>
        <v>2481.3778749999992</v>
      </c>
      <c r="BD68">
        <v>4.2945000000000002</v>
      </c>
      <c r="BE68">
        <v>0</v>
      </c>
      <c r="BF68">
        <v>2.4124E-2</v>
      </c>
      <c r="BG68">
        <v>0</v>
      </c>
      <c r="BH68">
        <v>0</v>
      </c>
      <c r="BI68">
        <v>0.84417600000000004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2.02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2.6925500000000002</v>
      </c>
      <c r="BV68">
        <v>1.342031</v>
      </c>
      <c r="BW68">
        <v>8.15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1.89</v>
      </c>
      <c r="CC68">
        <v>1.42</v>
      </c>
      <c r="CD68">
        <v>0.98</v>
      </c>
      <c r="CE68">
        <v>0.91</v>
      </c>
      <c r="CF68">
        <v>0.17</v>
      </c>
      <c r="CG68">
        <v>3.77</v>
      </c>
      <c r="CH68">
        <v>0.16520000000000001</v>
      </c>
      <c r="CI68">
        <v>7.24</v>
      </c>
      <c r="CJ68">
        <v>1.92</v>
      </c>
      <c r="CK68">
        <v>1.79</v>
      </c>
      <c r="CL68">
        <v>5.3144439999999999</v>
      </c>
      <c r="CM68">
        <v>1.870312</v>
      </c>
      <c r="CN68">
        <v>3.5429620000000002</v>
      </c>
      <c r="CO68">
        <v>2.25</v>
      </c>
      <c r="CP68">
        <v>0.99528000000000005</v>
      </c>
      <c r="CQ68">
        <v>2.79379</v>
      </c>
      <c r="CR68">
        <v>2.34</v>
      </c>
      <c r="CS68">
        <v>1.6185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85.545204999999996</v>
      </c>
    </row>
    <row r="69" spans="1:114">
      <c r="A69" t="s">
        <v>111</v>
      </c>
      <c r="B69">
        <v>0</v>
      </c>
      <c r="C69">
        <v>15.782400000000001</v>
      </c>
      <c r="D69">
        <v>0</v>
      </c>
      <c r="E69">
        <v>0</v>
      </c>
      <c r="F69">
        <v>0</v>
      </c>
      <c r="G69">
        <v>0</v>
      </c>
      <c r="H69">
        <v>0</v>
      </c>
      <c r="I69">
        <v>100.584</v>
      </c>
      <c r="J69">
        <v>0</v>
      </c>
      <c r="K69">
        <v>687.84215500000005</v>
      </c>
      <c r="L69">
        <v>218.80137500000001</v>
      </c>
      <c r="M69">
        <v>92.92</v>
      </c>
      <c r="N69">
        <v>119.15625</v>
      </c>
      <c r="O69">
        <v>62.395313000000002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279.18</v>
      </c>
      <c r="V69">
        <v>18.140333999999999</v>
      </c>
      <c r="W69">
        <v>40.668999999999997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34.022399999999998</v>
      </c>
      <c r="AF69">
        <v>16.256</v>
      </c>
      <c r="AG69">
        <v>44.591200000000001</v>
      </c>
      <c r="AH69">
        <v>48.263800000000003</v>
      </c>
      <c r="AI69">
        <v>0</v>
      </c>
      <c r="AJ69">
        <v>0</v>
      </c>
      <c r="AK69">
        <v>54.441000000000003</v>
      </c>
      <c r="AL69">
        <v>53.451999999999998</v>
      </c>
      <c r="AM69">
        <v>16.349423999999999</v>
      </c>
      <c r="AN69">
        <v>0.74441999999999997</v>
      </c>
      <c r="AO69">
        <v>0</v>
      </c>
      <c r="AP69">
        <v>2.8182</v>
      </c>
      <c r="AQ69">
        <v>32.603999999999999</v>
      </c>
      <c r="AR69">
        <v>8.8320000000000007</v>
      </c>
      <c r="AS69">
        <v>10.492559999999999</v>
      </c>
      <c r="AT69">
        <v>14.9968</v>
      </c>
      <c r="AU69">
        <v>0</v>
      </c>
      <c r="AV69">
        <v>0</v>
      </c>
      <c r="AW69">
        <v>76.681799999999996</v>
      </c>
      <c r="AX69">
        <v>0</v>
      </c>
      <c r="AY69">
        <v>0</v>
      </c>
      <c r="AZ69">
        <f t="shared" si="3"/>
        <v>86.146405000000001</v>
      </c>
      <c r="BA69">
        <f t="shared" si="4"/>
        <v>2516.0158749999991</v>
      </c>
      <c r="BD69">
        <v>4.2945000000000002</v>
      </c>
      <c r="BE69">
        <v>0</v>
      </c>
      <c r="BF69">
        <v>2.4124E-2</v>
      </c>
      <c r="BG69">
        <v>0</v>
      </c>
      <c r="BH69">
        <v>0</v>
      </c>
      <c r="BI69">
        <v>0.84417600000000004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2.02</v>
      </c>
      <c r="BP69">
        <v>2.19</v>
      </c>
      <c r="BQ69">
        <v>3.4642300000000001</v>
      </c>
      <c r="BR69">
        <v>0</v>
      </c>
      <c r="BS69">
        <v>1.64</v>
      </c>
      <c r="BT69">
        <v>0</v>
      </c>
      <c r="BU69">
        <v>2.6925500000000002</v>
      </c>
      <c r="BV69">
        <v>1.342031</v>
      </c>
      <c r="BW69">
        <v>8.5299999999999994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1.89</v>
      </c>
      <c r="CC69">
        <v>1.42</v>
      </c>
      <c r="CD69">
        <v>0.98</v>
      </c>
      <c r="CE69">
        <v>0.91</v>
      </c>
      <c r="CF69">
        <v>0.17</v>
      </c>
      <c r="CG69">
        <v>3.77</v>
      </c>
      <c r="CH69">
        <v>0.38640000000000002</v>
      </c>
      <c r="CI69">
        <v>7.24</v>
      </c>
      <c r="CJ69">
        <v>1.92</v>
      </c>
      <c r="CK69">
        <v>1.79</v>
      </c>
      <c r="CL69">
        <v>5.3144439999999999</v>
      </c>
      <c r="CM69">
        <v>1.870312</v>
      </c>
      <c r="CN69">
        <v>3.5429620000000002</v>
      </c>
      <c r="CO69">
        <v>2.25</v>
      </c>
      <c r="CP69">
        <v>0.99528000000000005</v>
      </c>
      <c r="CQ69">
        <v>2.79379</v>
      </c>
      <c r="CR69">
        <v>2.34</v>
      </c>
      <c r="CS69">
        <v>1.6185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86.146405000000001</v>
      </c>
    </row>
    <row r="70" spans="1:114">
      <c r="A70" t="s">
        <v>112</v>
      </c>
      <c r="B70">
        <v>0</v>
      </c>
      <c r="C70">
        <v>15.782400000000001</v>
      </c>
      <c r="D70">
        <v>0</v>
      </c>
      <c r="E70">
        <v>0</v>
      </c>
      <c r="F70">
        <v>0</v>
      </c>
      <c r="G70">
        <v>0</v>
      </c>
      <c r="H70">
        <v>0</v>
      </c>
      <c r="I70">
        <v>100.584</v>
      </c>
      <c r="J70">
        <v>0</v>
      </c>
      <c r="K70">
        <v>687.84215500000005</v>
      </c>
      <c r="L70">
        <v>218.80137500000001</v>
      </c>
      <c r="M70">
        <v>92.92</v>
      </c>
      <c r="N70">
        <v>119.15625</v>
      </c>
      <c r="O70">
        <v>62.395313000000002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279.18</v>
      </c>
      <c r="V70">
        <v>18.140333999999999</v>
      </c>
      <c r="W70">
        <v>40.668999999999997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1.58328</v>
      </c>
      <c r="AD70">
        <v>0</v>
      </c>
      <c r="AE70">
        <v>34.022399999999998</v>
      </c>
      <c r="AF70">
        <v>16.256</v>
      </c>
      <c r="AG70">
        <v>44.591200000000001</v>
      </c>
      <c r="AH70">
        <v>72.395700000000005</v>
      </c>
      <c r="AI70">
        <v>0</v>
      </c>
      <c r="AJ70">
        <v>0</v>
      </c>
      <c r="AK70">
        <v>54.441000000000003</v>
      </c>
      <c r="AL70">
        <v>53.451999999999998</v>
      </c>
      <c r="AM70">
        <v>16.349423999999999</v>
      </c>
      <c r="AN70">
        <v>0.74441999999999997</v>
      </c>
      <c r="AO70">
        <v>0</v>
      </c>
      <c r="AP70">
        <v>2.8182</v>
      </c>
      <c r="AQ70">
        <v>32.603999999999999</v>
      </c>
      <c r="AR70">
        <v>8.8320000000000007</v>
      </c>
      <c r="AS70">
        <v>10.492559999999999</v>
      </c>
      <c r="AT70">
        <v>14.9968</v>
      </c>
      <c r="AU70">
        <v>0</v>
      </c>
      <c r="AV70">
        <v>0</v>
      </c>
      <c r="AW70">
        <v>76.681799999999996</v>
      </c>
      <c r="AX70">
        <v>0</v>
      </c>
      <c r="AY70">
        <v>0</v>
      </c>
      <c r="AZ70">
        <f t="shared" si="3"/>
        <v>86.719605000000001</v>
      </c>
      <c r="BA70">
        <f t="shared" si="4"/>
        <v>2542.3042549999991</v>
      </c>
      <c r="BD70">
        <v>4.2945000000000002</v>
      </c>
      <c r="BE70">
        <v>0</v>
      </c>
      <c r="BF70">
        <v>2.4124E-2</v>
      </c>
      <c r="BG70">
        <v>0</v>
      </c>
      <c r="BH70">
        <v>0</v>
      </c>
      <c r="BI70">
        <v>0.84417600000000004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2.02</v>
      </c>
      <c r="BP70">
        <v>2.19</v>
      </c>
      <c r="BQ70">
        <v>3.4642300000000001</v>
      </c>
      <c r="BR70">
        <v>0</v>
      </c>
      <c r="BS70">
        <v>1.64</v>
      </c>
      <c r="BT70">
        <v>0</v>
      </c>
      <c r="BU70">
        <v>2.6925500000000002</v>
      </c>
      <c r="BV70">
        <v>1.342031</v>
      </c>
      <c r="BW70">
        <v>8.91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1.89</v>
      </c>
      <c r="CC70">
        <v>1.42</v>
      </c>
      <c r="CD70">
        <v>0.98</v>
      </c>
      <c r="CE70">
        <v>0.91</v>
      </c>
      <c r="CF70">
        <v>0.17</v>
      </c>
      <c r="CG70">
        <v>3.77</v>
      </c>
      <c r="CH70">
        <v>0.5796</v>
      </c>
      <c r="CI70">
        <v>7.24</v>
      </c>
      <c r="CJ70">
        <v>1.92</v>
      </c>
      <c r="CK70">
        <v>1.79</v>
      </c>
      <c r="CL70">
        <v>5.3144439999999999</v>
      </c>
      <c r="CM70">
        <v>1.870312</v>
      </c>
      <c r="CN70">
        <v>3.5429620000000002</v>
      </c>
      <c r="CO70">
        <v>2.25</v>
      </c>
      <c r="CP70">
        <v>0.99528000000000005</v>
      </c>
      <c r="CQ70">
        <v>2.79379</v>
      </c>
      <c r="CR70">
        <v>2.34</v>
      </c>
      <c r="CS70">
        <v>1.6185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86.719605000000001</v>
      </c>
    </row>
    <row r="71" spans="1:114">
      <c r="A71" t="s">
        <v>113</v>
      </c>
      <c r="B71">
        <v>0</v>
      </c>
      <c r="C71">
        <v>15.782400000000001</v>
      </c>
      <c r="D71">
        <v>0</v>
      </c>
      <c r="E71">
        <v>0</v>
      </c>
      <c r="F71">
        <v>0</v>
      </c>
      <c r="G71">
        <v>0</v>
      </c>
      <c r="H71">
        <v>0</v>
      </c>
      <c r="I71">
        <v>100.584</v>
      </c>
      <c r="J71">
        <v>0</v>
      </c>
      <c r="K71">
        <v>687.84215500000005</v>
      </c>
      <c r="L71">
        <v>218.80137500000001</v>
      </c>
      <c r="M71">
        <v>92.92</v>
      </c>
      <c r="N71">
        <v>119.15625</v>
      </c>
      <c r="O71">
        <v>62.395313000000002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279.18</v>
      </c>
      <c r="V71">
        <v>18.140333999999999</v>
      </c>
      <c r="W71">
        <v>40.668999999999997</v>
      </c>
      <c r="X71">
        <v>147.515625</v>
      </c>
      <c r="Y71">
        <v>0</v>
      </c>
      <c r="Z71">
        <v>13.1076</v>
      </c>
      <c r="AA71">
        <v>3.7919999999999998</v>
      </c>
      <c r="AB71">
        <v>2.7759999999999998</v>
      </c>
      <c r="AC71">
        <v>10.02744</v>
      </c>
      <c r="AD71">
        <v>8.202</v>
      </c>
      <c r="AE71">
        <v>34.022399999999998</v>
      </c>
      <c r="AF71">
        <v>16.763999999999999</v>
      </c>
      <c r="AG71">
        <v>44.591200000000001</v>
      </c>
      <c r="AH71">
        <v>72.395700000000005</v>
      </c>
      <c r="AI71">
        <v>0</v>
      </c>
      <c r="AJ71">
        <v>0</v>
      </c>
      <c r="AK71">
        <v>54.441000000000003</v>
      </c>
      <c r="AL71">
        <v>53.451999999999998</v>
      </c>
      <c r="AM71">
        <v>16.349423999999999</v>
      </c>
      <c r="AN71">
        <v>0.74441999999999997</v>
      </c>
      <c r="AO71">
        <v>0</v>
      </c>
      <c r="AP71">
        <v>2.8182</v>
      </c>
      <c r="AQ71">
        <v>48.905999999999999</v>
      </c>
      <c r="AR71">
        <v>6.6239999999999997</v>
      </c>
      <c r="AS71">
        <v>13.452</v>
      </c>
      <c r="AT71">
        <v>14.9968</v>
      </c>
      <c r="AU71">
        <v>0</v>
      </c>
      <c r="AV71">
        <v>0</v>
      </c>
      <c r="AW71">
        <v>76.681799999999996</v>
      </c>
      <c r="AX71">
        <v>0</v>
      </c>
      <c r="AY71">
        <v>0</v>
      </c>
      <c r="AZ71">
        <f t="shared" si="3"/>
        <v>87.560604999999981</v>
      </c>
      <c r="BA71">
        <f t="shared" si="4"/>
        <v>2583.9208549999998</v>
      </c>
      <c r="BD71">
        <v>4.2945000000000002</v>
      </c>
      <c r="BE71">
        <v>0</v>
      </c>
      <c r="BF71">
        <v>2.4124E-2</v>
      </c>
      <c r="BG71">
        <v>0</v>
      </c>
      <c r="BH71">
        <v>0</v>
      </c>
      <c r="BI71">
        <v>0.84417600000000004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2.19</v>
      </c>
      <c r="BQ71">
        <v>3.4642300000000001</v>
      </c>
      <c r="BR71">
        <v>5.5199999999999999E-2</v>
      </c>
      <c r="BS71">
        <v>1.64</v>
      </c>
      <c r="BT71">
        <v>0.4158</v>
      </c>
      <c r="BU71">
        <v>2.6925500000000002</v>
      </c>
      <c r="BV71">
        <v>1.342031</v>
      </c>
      <c r="BW71">
        <v>9.2799999999999994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1.89</v>
      </c>
      <c r="CC71">
        <v>1.42</v>
      </c>
      <c r="CD71">
        <v>0.98</v>
      </c>
      <c r="CE71">
        <v>0.91</v>
      </c>
      <c r="CF71">
        <v>0.17</v>
      </c>
      <c r="CG71">
        <v>3.77</v>
      </c>
      <c r="CH71">
        <v>0.5796</v>
      </c>
      <c r="CI71">
        <v>7.24</v>
      </c>
      <c r="CJ71">
        <v>1.92</v>
      </c>
      <c r="CK71">
        <v>1.79</v>
      </c>
      <c r="CL71">
        <v>5.3144439999999999</v>
      </c>
      <c r="CM71">
        <v>1.870312</v>
      </c>
      <c r="CN71">
        <v>3.5429620000000002</v>
      </c>
      <c r="CO71">
        <v>2.25</v>
      </c>
      <c r="CP71">
        <v>0.99528000000000005</v>
      </c>
      <c r="CQ71">
        <v>2.79379</v>
      </c>
      <c r="CR71">
        <v>2.34</v>
      </c>
      <c r="CS71">
        <v>1.6185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87.560604999999981</v>
      </c>
    </row>
    <row r="72" spans="1:114">
      <c r="A72" t="s">
        <v>114</v>
      </c>
      <c r="B72">
        <v>0</v>
      </c>
      <c r="C72">
        <v>15.782400000000001</v>
      </c>
      <c r="D72">
        <v>0</v>
      </c>
      <c r="E72">
        <v>0</v>
      </c>
      <c r="F72">
        <v>0</v>
      </c>
      <c r="G72">
        <v>0</v>
      </c>
      <c r="H72">
        <v>0</v>
      </c>
      <c r="I72">
        <v>100.584</v>
      </c>
      <c r="J72">
        <v>0</v>
      </c>
      <c r="K72">
        <v>687.84215500000005</v>
      </c>
      <c r="L72">
        <v>218.80137500000001</v>
      </c>
      <c r="M72">
        <v>92.92</v>
      </c>
      <c r="N72">
        <v>119.15625</v>
      </c>
      <c r="O72">
        <v>62.395313000000002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279.18</v>
      </c>
      <c r="V72">
        <v>18.140333999999999</v>
      </c>
      <c r="W72">
        <v>40.668999999999997</v>
      </c>
      <c r="X72">
        <v>147.515625</v>
      </c>
      <c r="Y72">
        <v>0</v>
      </c>
      <c r="Z72">
        <v>13.1076</v>
      </c>
      <c r="AA72">
        <v>14.04936</v>
      </c>
      <c r="AB72">
        <v>5.5519999999999996</v>
      </c>
      <c r="AC72">
        <v>10.02744</v>
      </c>
      <c r="AD72">
        <v>18.864599999999999</v>
      </c>
      <c r="AE72">
        <v>34.022399999999998</v>
      </c>
      <c r="AF72">
        <v>16.763999999999999</v>
      </c>
      <c r="AG72">
        <v>44.591200000000001</v>
      </c>
      <c r="AH72">
        <v>96.527600000000007</v>
      </c>
      <c r="AI72">
        <v>3.9569999999999999</v>
      </c>
      <c r="AJ72">
        <v>0</v>
      </c>
      <c r="AK72">
        <v>54.441000000000003</v>
      </c>
      <c r="AL72">
        <v>53.451999999999998</v>
      </c>
      <c r="AM72">
        <v>16.349423999999999</v>
      </c>
      <c r="AN72">
        <v>0.74441999999999997</v>
      </c>
      <c r="AO72">
        <v>0</v>
      </c>
      <c r="AP72">
        <v>2.8182</v>
      </c>
      <c r="AQ72">
        <v>64.680000000000007</v>
      </c>
      <c r="AR72">
        <v>6.6239999999999997</v>
      </c>
      <c r="AS72">
        <v>13.452</v>
      </c>
      <c r="AT72">
        <v>14.9968</v>
      </c>
      <c r="AU72">
        <v>0</v>
      </c>
      <c r="AV72">
        <v>0</v>
      </c>
      <c r="AW72">
        <v>76.681799999999996</v>
      </c>
      <c r="AX72">
        <v>0</v>
      </c>
      <c r="AY72">
        <v>0</v>
      </c>
      <c r="AZ72">
        <f t="shared" si="3"/>
        <v>88.774332999999984</v>
      </c>
      <c r="BA72">
        <f t="shared" si="4"/>
        <v>2652.6934429999992</v>
      </c>
      <c r="BD72">
        <v>4.2945000000000002</v>
      </c>
      <c r="BE72">
        <v>0</v>
      </c>
      <c r="BF72">
        <v>2.4124E-2</v>
      </c>
      <c r="BG72">
        <v>0</v>
      </c>
      <c r="BH72">
        <v>0</v>
      </c>
      <c r="BI72">
        <v>0.84417600000000004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2.19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2.6925500000000002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1.89</v>
      </c>
      <c r="CC72">
        <v>1.42</v>
      </c>
      <c r="CD72">
        <v>0.98</v>
      </c>
      <c r="CE72">
        <v>0.91</v>
      </c>
      <c r="CF72">
        <v>0.17</v>
      </c>
      <c r="CG72">
        <v>3.77</v>
      </c>
      <c r="CH72">
        <v>0.77280000000000004</v>
      </c>
      <c r="CI72">
        <v>7.24</v>
      </c>
      <c r="CJ72">
        <v>1.92</v>
      </c>
      <c r="CK72">
        <v>1.79</v>
      </c>
      <c r="CL72">
        <v>5.3144439999999999</v>
      </c>
      <c r="CM72">
        <v>1.870312</v>
      </c>
      <c r="CN72">
        <v>3.5429620000000002</v>
      </c>
      <c r="CO72">
        <v>2.25</v>
      </c>
      <c r="CP72">
        <v>0.99528000000000005</v>
      </c>
      <c r="CQ72">
        <v>2.79379</v>
      </c>
      <c r="CR72">
        <v>2.34</v>
      </c>
      <c r="CS72">
        <v>1.6185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88.774332999999984</v>
      </c>
    </row>
    <row r="73" spans="1:114">
      <c r="A73" t="s">
        <v>115</v>
      </c>
      <c r="B73">
        <v>0</v>
      </c>
      <c r="C73">
        <v>15.782400000000001</v>
      </c>
      <c r="D73">
        <v>0</v>
      </c>
      <c r="E73">
        <v>0</v>
      </c>
      <c r="F73">
        <v>0</v>
      </c>
      <c r="G73">
        <v>0</v>
      </c>
      <c r="H73">
        <v>0</v>
      </c>
      <c r="I73">
        <v>98.298000000000002</v>
      </c>
      <c r="J73">
        <v>0</v>
      </c>
      <c r="K73">
        <v>687.84215500000005</v>
      </c>
      <c r="L73">
        <v>218.80137500000001</v>
      </c>
      <c r="M73">
        <v>92.92</v>
      </c>
      <c r="N73">
        <v>119.15625</v>
      </c>
      <c r="O73">
        <v>62.395313000000002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279.18</v>
      </c>
      <c r="V73">
        <v>18.140333999999999</v>
      </c>
      <c r="W73">
        <v>40.668999999999997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51.209028000000004</v>
      </c>
      <c r="AF73">
        <v>25.908000000000001</v>
      </c>
      <c r="AG73">
        <v>44.591200000000001</v>
      </c>
      <c r="AH73">
        <v>96.527600000000007</v>
      </c>
      <c r="AI73">
        <v>17.146999999999998</v>
      </c>
      <c r="AJ73">
        <v>0</v>
      </c>
      <c r="AK73">
        <v>54.441000000000003</v>
      </c>
      <c r="AL73">
        <v>53.451999999999998</v>
      </c>
      <c r="AM73">
        <v>16.38252</v>
      </c>
      <c r="AN73">
        <v>0.74441999999999997</v>
      </c>
      <c r="AO73">
        <v>0</v>
      </c>
      <c r="AP73">
        <v>2.8182</v>
      </c>
      <c r="AQ73">
        <v>64.680000000000007</v>
      </c>
      <c r="AR73">
        <v>16.559999999999999</v>
      </c>
      <c r="AS73">
        <v>13.452</v>
      </c>
      <c r="AT73">
        <v>14.9968</v>
      </c>
      <c r="AU73">
        <v>0</v>
      </c>
      <c r="AV73">
        <v>0</v>
      </c>
      <c r="AW73">
        <v>76.681799999999996</v>
      </c>
      <c r="AX73">
        <v>2.286</v>
      </c>
      <c r="AY73">
        <v>0</v>
      </c>
      <c r="AZ73">
        <f t="shared" si="3"/>
        <v>89.180132999999984</v>
      </c>
      <c r="BA73">
        <f t="shared" si="4"/>
        <v>2764.5465379999996</v>
      </c>
      <c r="BD73">
        <v>4.2945000000000002</v>
      </c>
      <c r="BE73">
        <v>0</v>
      </c>
      <c r="BF73">
        <v>2.4124E-2</v>
      </c>
      <c r="BG73">
        <v>0</v>
      </c>
      <c r="BH73">
        <v>0</v>
      </c>
      <c r="BI73">
        <v>0.84417600000000004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2.19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2.6925500000000002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1.89</v>
      </c>
      <c r="CC73">
        <v>1.42</v>
      </c>
      <c r="CD73">
        <v>0.98</v>
      </c>
      <c r="CE73">
        <v>0.91</v>
      </c>
      <c r="CF73">
        <v>0.16</v>
      </c>
      <c r="CG73">
        <v>3.77</v>
      </c>
      <c r="CH73">
        <v>0.77280000000000004</v>
      </c>
      <c r="CI73">
        <v>7.24</v>
      </c>
      <c r="CJ73">
        <v>1.92</v>
      </c>
      <c r="CK73">
        <v>1.79</v>
      </c>
      <c r="CL73">
        <v>5.3144439999999999</v>
      </c>
      <c r="CM73">
        <v>1.870312</v>
      </c>
      <c r="CN73">
        <v>3.5429620000000002</v>
      </c>
      <c r="CO73">
        <v>2.25</v>
      </c>
      <c r="CP73">
        <v>0.99528000000000005</v>
      </c>
      <c r="CQ73">
        <v>2.79379</v>
      </c>
      <c r="CR73">
        <v>2.34</v>
      </c>
      <c r="CS73">
        <v>1.6185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89.180132999999984</v>
      </c>
    </row>
    <row r="74" spans="1:114">
      <c r="A74" t="s">
        <v>116</v>
      </c>
      <c r="B74">
        <v>0</v>
      </c>
      <c r="C74">
        <v>15.782400000000001</v>
      </c>
      <c r="D74">
        <v>0</v>
      </c>
      <c r="E74">
        <v>0</v>
      </c>
      <c r="F74">
        <v>0</v>
      </c>
      <c r="G74">
        <v>0</v>
      </c>
      <c r="H74">
        <v>0</v>
      </c>
      <c r="I74">
        <v>98.298000000000002</v>
      </c>
      <c r="J74">
        <v>0</v>
      </c>
      <c r="K74">
        <v>687.84215500000005</v>
      </c>
      <c r="L74">
        <v>218.80137500000001</v>
      </c>
      <c r="M74">
        <v>92.92</v>
      </c>
      <c r="N74">
        <v>119.15625</v>
      </c>
      <c r="O74">
        <v>62.395313000000002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279.18</v>
      </c>
      <c r="V74">
        <v>18.140333999999999</v>
      </c>
      <c r="W74">
        <v>40.668999999999997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51.209028000000004</v>
      </c>
      <c r="AF74">
        <v>25.908000000000001</v>
      </c>
      <c r="AG74">
        <v>44.591200000000001</v>
      </c>
      <c r="AH74">
        <v>96.527600000000007</v>
      </c>
      <c r="AI74">
        <v>17.146999999999998</v>
      </c>
      <c r="AJ74">
        <v>0</v>
      </c>
      <c r="AK74">
        <v>54.441000000000003</v>
      </c>
      <c r="AL74">
        <v>53.451999999999998</v>
      </c>
      <c r="AM74">
        <v>16.38252</v>
      </c>
      <c r="AN74">
        <v>0.74441999999999997</v>
      </c>
      <c r="AO74">
        <v>0</v>
      </c>
      <c r="AP74">
        <v>2.8182</v>
      </c>
      <c r="AQ74">
        <v>64.680000000000007</v>
      </c>
      <c r="AR74">
        <v>16.559999999999999</v>
      </c>
      <c r="AS74">
        <v>13.452</v>
      </c>
      <c r="AT74">
        <v>14.9968</v>
      </c>
      <c r="AU74">
        <v>0</v>
      </c>
      <c r="AV74">
        <v>0</v>
      </c>
      <c r="AW74">
        <v>76.681799999999996</v>
      </c>
      <c r="AX74">
        <v>2.286</v>
      </c>
      <c r="AY74">
        <v>0</v>
      </c>
      <c r="AZ74">
        <f t="shared" si="3"/>
        <v>89.180206999999982</v>
      </c>
      <c r="BA74">
        <f t="shared" si="4"/>
        <v>2764.5466119999996</v>
      </c>
      <c r="BD74">
        <v>4.2945000000000002</v>
      </c>
      <c r="BE74">
        <v>0</v>
      </c>
      <c r="BF74">
        <v>2.4198000000000001E-2</v>
      </c>
      <c r="BG74">
        <v>0</v>
      </c>
      <c r="BH74">
        <v>0</v>
      </c>
      <c r="BI74">
        <v>0.84417600000000004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2.19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2.6925500000000002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1.89</v>
      </c>
      <c r="CC74">
        <v>1.42</v>
      </c>
      <c r="CD74">
        <v>0.98</v>
      </c>
      <c r="CE74">
        <v>0.91</v>
      </c>
      <c r="CF74">
        <v>0.16</v>
      </c>
      <c r="CG74">
        <v>3.77</v>
      </c>
      <c r="CH74">
        <v>0.77280000000000004</v>
      </c>
      <c r="CI74">
        <v>7.24</v>
      </c>
      <c r="CJ74">
        <v>1.92</v>
      </c>
      <c r="CK74">
        <v>1.79</v>
      </c>
      <c r="CL74">
        <v>5.3144439999999999</v>
      </c>
      <c r="CM74">
        <v>1.870312</v>
      </c>
      <c r="CN74">
        <v>3.5429620000000002</v>
      </c>
      <c r="CO74">
        <v>2.25</v>
      </c>
      <c r="CP74">
        <v>0.99528000000000005</v>
      </c>
      <c r="CQ74">
        <v>2.79379</v>
      </c>
      <c r="CR74">
        <v>2.34</v>
      </c>
      <c r="CS74">
        <v>1.6185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89.180206999999982</v>
      </c>
    </row>
    <row r="75" spans="1:114">
      <c r="A75" t="s">
        <v>117</v>
      </c>
      <c r="B75">
        <v>0</v>
      </c>
      <c r="C75">
        <v>15.782400000000001</v>
      </c>
      <c r="D75">
        <v>0</v>
      </c>
      <c r="E75">
        <v>0</v>
      </c>
      <c r="F75">
        <v>0</v>
      </c>
      <c r="G75">
        <v>0</v>
      </c>
      <c r="H75">
        <v>0</v>
      </c>
      <c r="I75">
        <v>98.298000000000002</v>
      </c>
      <c r="J75">
        <v>0</v>
      </c>
      <c r="K75">
        <v>687.84215500000005</v>
      </c>
      <c r="L75">
        <v>218.80137500000001</v>
      </c>
      <c r="M75">
        <v>92.92</v>
      </c>
      <c r="N75">
        <v>119.15625</v>
      </c>
      <c r="O75">
        <v>62.395313000000002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279.18</v>
      </c>
      <c r="V75">
        <v>18.140333999999999</v>
      </c>
      <c r="W75">
        <v>40.668999999999997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51.209028000000004</v>
      </c>
      <c r="AF75">
        <v>25.908000000000001</v>
      </c>
      <c r="AG75">
        <v>44.591200000000001</v>
      </c>
      <c r="AH75">
        <v>96.527600000000007</v>
      </c>
      <c r="AI75">
        <v>17.146999999999998</v>
      </c>
      <c r="AJ75">
        <v>0</v>
      </c>
      <c r="AK75">
        <v>54.441000000000003</v>
      </c>
      <c r="AL75">
        <v>53.451999999999998</v>
      </c>
      <c r="AM75">
        <v>16.38252</v>
      </c>
      <c r="AN75">
        <v>0.74441999999999997</v>
      </c>
      <c r="AO75">
        <v>0</v>
      </c>
      <c r="AP75">
        <v>2.8182</v>
      </c>
      <c r="AQ75">
        <v>64.680000000000007</v>
      </c>
      <c r="AR75">
        <v>16.559999999999999</v>
      </c>
      <c r="AS75">
        <v>10.492559999999999</v>
      </c>
      <c r="AT75">
        <v>14.9968</v>
      </c>
      <c r="AU75">
        <v>0</v>
      </c>
      <c r="AV75">
        <v>0</v>
      </c>
      <c r="AW75">
        <v>76.681799999999996</v>
      </c>
      <c r="AX75">
        <v>2.286</v>
      </c>
      <c r="AY75">
        <v>0</v>
      </c>
      <c r="AZ75">
        <f t="shared" si="3"/>
        <v>89.210366999999991</v>
      </c>
      <c r="BA75">
        <f t="shared" si="4"/>
        <v>2761.6173319999998</v>
      </c>
      <c r="BD75">
        <v>4.2945000000000002</v>
      </c>
      <c r="BE75">
        <v>0</v>
      </c>
      <c r="BF75">
        <v>2.4198000000000001E-2</v>
      </c>
      <c r="BG75">
        <v>0</v>
      </c>
      <c r="BH75">
        <v>0</v>
      </c>
      <c r="BI75">
        <v>0.84417600000000004</v>
      </c>
      <c r="BJ75">
        <v>0</v>
      </c>
      <c r="BK75">
        <v>0</v>
      </c>
      <c r="BL75">
        <v>0</v>
      </c>
      <c r="BM75">
        <v>0</v>
      </c>
      <c r="BN75">
        <v>2.112E-2</v>
      </c>
      <c r="BO75">
        <v>2.02</v>
      </c>
      <c r="BP75">
        <v>2.19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2.6925500000000002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1.89</v>
      </c>
      <c r="CC75">
        <v>1.42</v>
      </c>
      <c r="CD75">
        <v>1</v>
      </c>
      <c r="CE75">
        <v>0.91</v>
      </c>
      <c r="CF75">
        <v>0.17</v>
      </c>
      <c r="CG75">
        <v>3.77</v>
      </c>
      <c r="CH75">
        <v>0.77280000000000004</v>
      </c>
      <c r="CI75">
        <v>7.24</v>
      </c>
      <c r="CJ75">
        <v>1.92</v>
      </c>
      <c r="CK75">
        <v>1.79</v>
      </c>
      <c r="CL75">
        <v>5.3144439999999999</v>
      </c>
      <c r="CM75">
        <v>1.870312</v>
      </c>
      <c r="CN75">
        <v>3.5429620000000002</v>
      </c>
      <c r="CO75">
        <v>2.25</v>
      </c>
      <c r="CP75">
        <v>0.99528000000000005</v>
      </c>
      <c r="CQ75">
        <v>2.79379</v>
      </c>
      <c r="CR75">
        <v>2.34</v>
      </c>
      <c r="CS75">
        <v>1.6185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89.210366999999991</v>
      </c>
    </row>
    <row r="76" spans="1:114">
      <c r="A76" t="s">
        <v>118</v>
      </c>
      <c r="B76">
        <v>0</v>
      </c>
      <c r="C76">
        <v>15.782400000000001</v>
      </c>
      <c r="D76">
        <v>0</v>
      </c>
      <c r="E76">
        <v>0</v>
      </c>
      <c r="F76">
        <v>0</v>
      </c>
      <c r="G76">
        <v>0</v>
      </c>
      <c r="H76">
        <v>0</v>
      </c>
      <c r="I76">
        <v>98.298000000000002</v>
      </c>
      <c r="J76">
        <v>0</v>
      </c>
      <c r="K76">
        <v>687.84215500000005</v>
      </c>
      <c r="L76">
        <v>218.80137500000001</v>
      </c>
      <c r="M76">
        <v>92.92</v>
      </c>
      <c r="N76">
        <v>119.15625</v>
      </c>
      <c r="O76">
        <v>62.395313000000002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279.18</v>
      </c>
      <c r="V76">
        <v>18.140333999999999</v>
      </c>
      <c r="W76">
        <v>40.668999999999997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51.209028000000004</v>
      </c>
      <c r="AF76">
        <v>25.908000000000001</v>
      </c>
      <c r="AG76">
        <v>44.591200000000001</v>
      </c>
      <c r="AH76">
        <v>96.527600000000007</v>
      </c>
      <c r="AI76">
        <v>17.146999999999998</v>
      </c>
      <c r="AJ76">
        <v>0</v>
      </c>
      <c r="AK76">
        <v>54.441000000000003</v>
      </c>
      <c r="AL76">
        <v>53.451999999999998</v>
      </c>
      <c r="AM76">
        <v>16.38252</v>
      </c>
      <c r="AN76">
        <v>0.74441999999999997</v>
      </c>
      <c r="AO76">
        <v>0</v>
      </c>
      <c r="AP76">
        <v>2.8182</v>
      </c>
      <c r="AQ76">
        <v>64.680000000000007</v>
      </c>
      <c r="AR76">
        <v>16.559999999999999</v>
      </c>
      <c r="AS76">
        <v>10.492559999999999</v>
      </c>
      <c r="AT76">
        <v>14.9968</v>
      </c>
      <c r="AU76">
        <v>0</v>
      </c>
      <c r="AV76">
        <v>0</v>
      </c>
      <c r="AW76">
        <v>76.681799999999996</v>
      </c>
      <c r="AX76">
        <v>2.286</v>
      </c>
      <c r="AY76">
        <v>0</v>
      </c>
      <c r="AZ76">
        <f t="shared" si="3"/>
        <v>89.210366999999991</v>
      </c>
      <c r="BA76">
        <f t="shared" si="4"/>
        <v>2761.6173319999998</v>
      </c>
      <c r="BD76">
        <v>4.2945000000000002</v>
      </c>
      <c r="BE76">
        <v>0</v>
      </c>
      <c r="BF76">
        <v>2.4198000000000001E-2</v>
      </c>
      <c r="BG76">
        <v>0</v>
      </c>
      <c r="BH76">
        <v>0</v>
      </c>
      <c r="BI76">
        <v>0.84417600000000004</v>
      </c>
      <c r="BJ76">
        <v>0</v>
      </c>
      <c r="BK76">
        <v>0</v>
      </c>
      <c r="BL76">
        <v>0</v>
      </c>
      <c r="BM76">
        <v>0</v>
      </c>
      <c r="BN76">
        <v>2.112E-2</v>
      </c>
      <c r="BO76">
        <v>2.02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2.6925500000000002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1.89</v>
      </c>
      <c r="CC76">
        <v>1.42</v>
      </c>
      <c r="CD76">
        <v>1</v>
      </c>
      <c r="CE76">
        <v>0.91</v>
      </c>
      <c r="CF76">
        <v>0.17</v>
      </c>
      <c r="CG76">
        <v>3.77</v>
      </c>
      <c r="CH76">
        <v>0.77280000000000004</v>
      </c>
      <c r="CI76">
        <v>7.24</v>
      </c>
      <c r="CJ76">
        <v>1.92</v>
      </c>
      <c r="CK76">
        <v>1.79</v>
      </c>
      <c r="CL76">
        <v>5.3144439999999999</v>
      </c>
      <c r="CM76">
        <v>1.870312</v>
      </c>
      <c r="CN76">
        <v>3.5429620000000002</v>
      </c>
      <c r="CO76">
        <v>2.25</v>
      </c>
      <c r="CP76">
        <v>0.99528000000000005</v>
      </c>
      <c r="CQ76">
        <v>2.79379</v>
      </c>
      <c r="CR76">
        <v>2.34</v>
      </c>
      <c r="CS76">
        <v>1.6185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89.210366999999991</v>
      </c>
    </row>
    <row r="77" spans="1:114">
      <c r="A77" t="s">
        <v>119</v>
      </c>
      <c r="B77">
        <v>0</v>
      </c>
      <c r="C77">
        <v>15.782400000000001</v>
      </c>
      <c r="D77">
        <v>0</v>
      </c>
      <c r="E77">
        <v>0</v>
      </c>
      <c r="F77">
        <v>0</v>
      </c>
      <c r="G77">
        <v>0</v>
      </c>
      <c r="H77">
        <v>0</v>
      </c>
      <c r="I77">
        <v>98.298000000000002</v>
      </c>
      <c r="J77">
        <v>0</v>
      </c>
      <c r="K77">
        <v>687.84215500000005</v>
      </c>
      <c r="L77">
        <v>218.80137500000001</v>
      </c>
      <c r="M77">
        <v>92.92</v>
      </c>
      <c r="N77">
        <v>119.15625</v>
      </c>
      <c r="O77">
        <v>62.395313000000002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279.18</v>
      </c>
      <c r="V77">
        <v>18.140333999999999</v>
      </c>
      <c r="W77">
        <v>40.668999999999997</v>
      </c>
      <c r="X77">
        <v>147.515625</v>
      </c>
      <c r="Y77">
        <v>0</v>
      </c>
      <c r="Z77">
        <v>19.6614</v>
      </c>
      <c r="AA77">
        <v>17.774999999999999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25.908000000000001</v>
      </c>
      <c r="AG77">
        <v>44.591200000000001</v>
      </c>
      <c r="AH77">
        <v>96.527600000000007</v>
      </c>
      <c r="AI77">
        <v>17.146999999999998</v>
      </c>
      <c r="AJ77">
        <v>0</v>
      </c>
      <c r="AK77">
        <v>54.441000000000003</v>
      </c>
      <c r="AL77">
        <v>53.451999999999998</v>
      </c>
      <c r="AM77">
        <v>16.38252</v>
      </c>
      <c r="AN77">
        <v>0.74441999999999997</v>
      </c>
      <c r="AO77">
        <v>0</v>
      </c>
      <c r="AP77">
        <v>2.8182</v>
      </c>
      <c r="AQ77">
        <v>64.680000000000007</v>
      </c>
      <c r="AR77">
        <v>19.872</v>
      </c>
      <c r="AS77">
        <v>14.7972</v>
      </c>
      <c r="AT77">
        <v>14.9968</v>
      </c>
      <c r="AU77">
        <v>0</v>
      </c>
      <c r="AV77">
        <v>0</v>
      </c>
      <c r="AW77">
        <v>76.681799999999996</v>
      </c>
      <c r="AX77">
        <v>2.286</v>
      </c>
      <c r="AY77">
        <v>0</v>
      </c>
      <c r="AZ77">
        <f t="shared" si="3"/>
        <v>89.220366999999982</v>
      </c>
      <c r="BA77">
        <f t="shared" si="4"/>
        <v>2758.920251999999</v>
      </c>
      <c r="BD77">
        <v>4.2945000000000002</v>
      </c>
      <c r="BE77">
        <v>0</v>
      </c>
      <c r="BF77">
        <v>2.4198000000000001E-2</v>
      </c>
      <c r="BG77">
        <v>0</v>
      </c>
      <c r="BH77">
        <v>0</v>
      </c>
      <c r="BI77">
        <v>0.84417600000000004</v>
      </c>
      <c r="BJ77">
        <v>0</v>
      </c>
      <c r="BK77">
        <v>0</v>
      </c>
      <c r="BL77">
        <v>0</v>
      </c>
      <c r="BM77">
        <v>0</v>
      </c>
      <c r="BN77">
        <v>2.112E-2</v>
      </c>
      <c r="BO77">
        <v>2.02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2.6925500000000002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1.89</v>
      </c>
      <c r="CC77">
        <v>1.42</v>
      </c>
      <c r="CD77">
        <v>1</v>
      </c>
      <c r="CE77">
        <v>0.91</v>
      </c>
      <c r="CF77">
        <v>0.18</v>
      </c>
      <c r="CG77">
        <v>3.77</v>
      </c>
      <c r="CH77">
        <v>0.77280000000000004</v>
      </c>
      <c r="CI77">
        <v>7.24</v>
      </c>
      <c r="CJ77">
        <v>1.92</v>
      </c>
      <c r="CK77">
        <v>1.79</v>
      </c>
      <c r="CL77">
        <v>5.3144439999999999</v>
      </c>
      <c r="CM77">
        <v>1.870312</v>
      </c>
      <c r="CN77">
        <v>3.5429620000000002</v>
      </c>
      <c r="CO77">
        <v>2.25</v>
      </c>
      <c r="CP77">
        <v>0.99528000000000005</v>
      </c>
      <c r="CQ77">
        <v>2.79379</v>
      </c>
      <c r="CR77">
        <v>2.34</v>
      </c>
      <c r="CS77">
        <v>1.6185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89.220366999999982</v>
      </c>
    </row>
    <row r="78" spans="1:114">
      <c r="A78" t="s">
        <v>120</v>
      </c>
      <c r="B78">
        <v>0</v>
      </c>
      <c r="C78">
        <v>15.782400000000001</v>
      </c>
      <c r="D78">
        <v>0</v>
      </c>
      <c r="E78">
        <v>0</v>
      </c>
      <c r="F78">
        <v>0</v>
      </c>
      <c r="G78">
        <v>0</v>
      </c>
      <c r="H78">
        <v>0</v>
      </c>
      <c r="I78">
        <v>98.298000000000002</v>
      </c>
      <c r="J78">
        <v>0</v>
      </c>
      <c r="K78">
        <v>687.84215500000005</v>
      </c>
      <c r="L78">
        <v>218.80137500000001</v>
      </c>
      <c r="M78">
        <v>92.92</v>
      </c>
      <c r="N78">
        <v>119.15625</v>
      </c>
      <c r="O78">
        <v>62.395313000000002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279.18</v>
      </c>
      <c r="V78">
        <v>18.140333999999999</v>
      </c>
      <c r="W78">
        <v>40.668999999999997</v>
      </c>
      <c r="X78">
        <v>147.515625</v>
      </c>
      <c r="Y78">
        <v>0</v>
      </c>
      <c r="Z78">
        <v>19.6614</v>
      </c>
      <c r="AA78">
        <v>14.04936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25.908000000000001</v>
      </c>
      <c r="AG78">
        <v>44.591200000000001</v>
      </c>
      <c r="AH78">
        <v>96.527600000000007</v>
      </c>
      <c r="AI78">
        <v>17.146999999999998</v>
      </c>
      <c r="AJ78">
        <v>0</v>
      </c>
      <c r="AK78">
        <v>54.441000000000003</v>
      </c>
      <c r="AL78">
        <v>53.451999999999998</v>
      </c>
      <c r="AM78">
        <v>16.38252</v>
      </c>
      <c r="AN78">
        <v>0.74441999999999997</v>
      </c>
      <c r="AO78">
        <v>0</v>
      </c>
      <c r="AP78">
        <v>2.8182</v>
      </c>
      <c r="AQ78">
        <v>64.680000000000007</v>
      </c>
      <c r="AR78">
        <v>19.872</v>
      </c>
      <c r="AS78">
        <v>14.7972</v>
      </c>
      <c r="AT78">
        <v>14.9968</v>
      </c>
      <c r="AU78">
        <v>0</v>
      </c>
      <c r="AV78">
        <v>0</v>
      </c>
      <c r="AW78">
        <v>76.681799999999996</v>
      </c>
      <c r="AX78">
        <v>2.286</v>
      </c>
      <c r="AY78">
        <v>0</v>
      </c>
      <c r="AZ78">
        <f t="shared" si="3"/>
        <v>88.804566999999992</v>
      </c>
      <c r="BA78">
        <f t="shared" si="4"/>
        <v>2754.7788119999996</v>
      </c>
      <c r="BD78">
        <v>4.2945000000000002</v>
      </c>
      <c r="BE78">
        <v>0</v>
      </c>
      <c r="BF78">
        <v>2.4198000000000001E-2</v>
      </c>
      <c r="BG78">
        <v>0</v>
      </c>
      <c r="BH78">
        <v>0</v>
      </c>
      <c r="BI78">
        <v>0.84417600000000004</v>
      </c>
      <c r="BJ78">
        <v>0</v>
      </c>
      <c r="BK78">
        <v>0</v>
      </c>
      <c r="BL78">
        <v>0</v>
      </c>
      <c r="BM78">
        <v>0</v>
      </c>
      <c r="BN78">
        <v>2.112E-2</v>
      </c>
      <c r="BO78">
        <v>2.02</v>
      </c>
      <c r="BP78">
        <v>2.19</v>
      </c>
      <c r="BQ78">
        <v>3.4642300000000001</v>
      </c>
      <c r="BR78">
        <v>0.49992799999999998</v>
      </c>
      <c r="BS78">
        <v>1.64</v>
      </c>
      <c r="BT78">
        <v>0.83160000000000001</v>
      </c>
      <c r="BU78">
        <v>2.6925500000000002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1.89</v>
      </c>
      <c r="CC78">
        <v>1.42</v>
      </c>
      <c r="CD78">
        <v>1</v>
      </c>
      <c r="CE78">
        <v>0.91</v>
      </c>
      <c r="CF78">
        <v>0.18</v>
      </c>
      <c r="CG78">
        <v>3.77</v>
      </c>
      <c r="CH78">
        <v>0.77280000000000004</v>
      </c>
      <c r="CI78">
        <v>7.24</v>
      </c>
      <c r="CJ78">
        <v>1.92</v>
      </c>
      <c r="CK78">
        <v>1.79</v>
      </c>
      <c r="CL78">
        <v>5.3144439999999999</v>
      </c>
      <c r="CM78">
        <v>1.870312</v>
      </c>
      <c r="CN78">
        <v>3.5429620000000002</v>
      </c>
      <c r="CO78">
        <v>2.25</v>
      </c>
      <c r="CP78">
        <v>0.99528000000000005</v>
      </c>
      <c r="CQ78">
        <v>2.79379</v>
      </c>
      <c r="CR78">
        <v>2.34</v>
      </c>
      <c r="CS78">
        <v>1.6185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88.804566999999992</v>
      </c>
    </row>
    <row r="79" spans="1:114">
      <c r="A79" t="s">
        <v>121</v>
      </c>
      <c r="B79">
        <v>0</v>
      </c>
      <c r="C79">
        <v>15.782400000000001</v>
      </c>
      <c r="D79">
        <v>0</v>
      </c>
      <c r="E79">
        <v>0</v>
      </c>
      <c r="F79">
        <v>0</v>
      </c>
      <c r="G79">
        <v>0</v>
      </c>
      <c r="H79">
        <v>0</v>
      </c>
      <c r="I79">
        <v>98.298000000000002</v>
      </c>
      <c r="J79">
        <v>0</v>
      </c>
      <c r="K79">
        <v>687.84215500000005</v>
      </c>
      <c r="L79">
        <v>218.80137500000001</v>
      </c>
      <c r="M79">
        <v>92.92</v>
      </c>
      <c r="N79">
        <v>119.15625</v>
      </c>
      <c r="O79">
        <v>62.395313000000002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279.18</v>
      </c>
      <c r="V79">
        <v>18.140333999999999</v>
      </c>
      <c r="W79">
        <v>41.276000000000003</v>
      </c>
      <c r="X79">
        <v>147.515625</v>
      </c>
      <c r="Y79">
        <v>0</v>
      </c>
      <c r="Z79">
        <v>13.1076</v>
      </c>
      <c r="AA79">
        <v>11.771000000000001</v>
      </c>
      <c r="AB79">
        <v>8.3279999999999994</v>
      </c>
      <c r="AC79">
        <v>10.02744</v>
      </c>
      <c r="AD79">
        <v>18.864599999999999</v>
      </c>
      <c r="AE79">
        <v>34.022399999999998</v>
      </c>
      <c r="AF79">
        <v>25.4</v>
      </c>
      <c r="AG79">
        <v>44.591200000000001</v>
      </c>
      <c r="AH79">
        <v>87.93</v>
      </c>
      <c r="AI79">
        <v>3.9569999999999999</v>
      </c>
      <c r="AJ79">
        <v>0</v>
      </c>
      <c r="AK79">
        <v>54.441000000000003</v>
      </c>
      <c r="AL79">
        <v>53.451999999999998</v>
      </c>
      <c r="AM79">
        <v>16.349423999999999</v>
      </c>
      <c r="AN79">
        <v>0.74441999999999997</v>
      </c>
      <c r="AO79">
        <v>0</v>
      </c>
      <c r="AP79">
        <v>2.8182</v>
      </c>
      <c r="AQ79">
        <v>64.680000000000007</v>
      </c>
      <c r="AR79">
        <v>19.872</v>
      </c>
      <c r="AS79">
        <v>14.7972</v>
      </c>
      <c r="AT79">
        <v>14.9968</v>
      </c>
      <c r="AU79">
        <v>0</v>
      </c>
      <c r="AV79">
        <v>0</v>
      </c>
      <c r="AW79">
        <v>76.681799999999996</v>
      </c>
      <c r="AX79">
        <v>2.286</v>
      </c>
      <c r="AY79">
        <v>0</v>
      </c>
      <c r="AZ79">
        <f t="shared" si="3"/>
        <v>87.462638999999996</v>
      </c>
      <c r="BA79">
        <f t="shared" si="4"/>
        <v>2667.1179889999989</v>
      </c>
      <c r="BD79">
        <v>4.2945000000000002</v>
      </c>
      <c r="BE79">
        <v>0</v>
      </c>
      <c r="BF79">
        <v>2.4198000000000001E-2</v>
      </c>
      <c r="BG79">
        <v>0</v>
      </c>
      <c r="BH79">
        <v>0</v>
      </c>
      <c r="BI79">
        <v>0.84417600000000004</v>
      </c>
      <c r="BJ79">
        <v>0</v>
      </c>
      <c r="BK79">
        <v>0</v>
      </c>
      <c r="BL79">
        <v>0</v>
      </c>
      <c r="BM79">
        <v>0</v>
      </c>
      <c r="BN79">
        <v>2.112E-2</v>
      </c>
      <c r="BO79">
        <v>1.96</v>
      </c>
      <c r="BP79">
        <v>2.19</v>
      </c>
      <c r="BQ79">
        <v>3.4642300000000001</v>
      </c>
      <c r="BR79">
        <v>1.38E-2</v>
      </c>
      <c r="BS79">
        <v>1.64</v>
      </c>
      <c r="BT79">
        <v>0.4158</v>
      </c>
      <c r="BU79">
        <v>2.6925500000000002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1.59</v>
      </c>
      <c r="CC79">
        <v>1.42</v>
      </c>
      <c r="CD79">
        <v>1</v>
      </c>
      <c r="CE79">
        <v>0.9</v>
      </c>
      <c r="CF79">
        <v>0.18</v>
      </c>
      <c r="CG79">
        <v>3.77</v>
      </c>
      <c r="CH79">
        <v>0.70279999999999998</v>
      </c>
      <c r="CI79">
        <v>7.24</v>
      </c>
      <c r="CJ79">
        <v>1.92</v>
      </c>
      <c r="CK79">
        <v>1.79</v>
      </c>
      <c r="CL79">
        <v>5.3144439999999999</v>
      </c>
      <c r="CM79">
        <v>1.870312</v>
      </c>
      <c r="CN79">
        <v>3.5429620000000002</v>
      </c>
      <c r="CO79">
        <v>2.25</v>
      </c>
      <c r="CP79">
        <v>0.99528000000000005</v>
      </c>
      <c r="CQ79">
        <v>2.79379</v>
      </c>
      <c r="CR79">
        <v>2.34</v>
      </c>
      <c r="CS79">
        <v>1.6185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87.462638999999996</v>
      </c>
    </row>
    <row r="80" spans="1:114">
      <c r="A80" t="s">
        <v>122</v>
      </c>
      <c r="B80">
        <v>0</v>
      </c>
      <c r="C80">
        <v>15.782400000000001</v>
      </c>
      <c r="D80">
        <v>0</v>
      </c>
      <c r="E80">
        <v>0</v>
      </c>
      <c r="F80">
        <v>0</v>
      </c>
      <c r="G80">
        <v>0</v>
      </c>
      <c r="H80">
        <v>0</v>
      </c>
      <c r="I80">
        <v>98.298000000000002</v>
      </c>
      <c r="J80">
        <v>0</v>
      </c>
      <c r="K80">
        <v>687.84215500000005</v>
      </c>
      <c r="L80">
        <v>218.80137500000001</v>
      </c>
      <c r="M80">
        <v>92.92</v>
      </c>
      <c r="N80">
        <v>119.15625</v>
      </c>
      <c r="O80">
        <v>62.395313000000002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279.18</v>
      </c>
      <c r="V80">
        <v>18.140333999999999</v>
      </c>
      <c r="W80">
        <v>41.276000000000003</v>
      </c>
      <c r="X80">
        <v>147.515625</v>
      </c>
      <c r="Y80">
        <v>0</v>
      </c>
      <c r="Z80">
        <v>13.1076</v>
      </c>
      <c r="AA80">
        <v>3.7919999999999998</v>
      </c>
      <c r="AB80">
        <v>0</v>
      </c>
      <c r="AC80">
        <v>10.02744</v>
      </c>
      <c r="AD80">
        <v>18.864599999999999</v>
      </c>
      <c r="AE80">
        <v>34.022399999999998</v>
      </c>
      <c r="AF80">
        <v>25.4</v>
      </c>
      <c r="AG80">
        <v>44.591200000000001</v>
      </c>
      <c r="AH80">
        <v>64.188900000000004</v>
      </c>
      <c r="AI80">
        <v>0</v>
      </c>
      <c r="AJ80">
        <v>0</v>
      </c>
      <c r="AK80">
        <v>54.441000000000003</v>
      </c>
      <c r="AL80">
        <v>53.451999999999998</v>
      </c>
      <c r="AM80">
        <v>16.349423999999999</v>
      </c>
      <c r="AN80">
        <v>0.74441999999999997</v>
      </c>
      <c r="AO80">
        <v>0</v>
      </c>
      <c r="AP80">
        <v>2.8182</v>
      </c>
      <c r="AQ80">
        <v>64.680000000000007</v>
      </c>
      <c r="AR80">
        <v>19.872</v>
      </c>
      <c r="AS80">
        <v>14.7972</v>
      </c>
      <c r="AT80">
        <v>14.9968</v>
      </c>
      <c r="AU80">
        <v>0</v>
      </c>
      <c r="AV80">
        <v>0</v>
      </c>
      <c r="AW80">
        <v>76.681799999999996</v>
      </c>
      <c r="AX80">
        <v>2.286</v>
      </c>
      <c r="AY80">
        <v>0</v>
      </c>
      <c r="AZ80">
        <f t="shared" si="3"/>
        <v>86.845438999999999</v>
      </c>
      <c r="BA80">
        <f t="shared" si="4"/>
        <v>2622.4956889999999</v>
      </c>
      <c r="BD80">
        <v>4.2945000000000002</v>
      </c>
      <c r="BE80">
        <v>0</v>
      </c>
      <c r="BF80">
        <v>2.4198000000000001E-2</v>
      </c>
      <c r="BG80">
        <v>0</v>
      </c>
      <c r="BH80">
        <v>0</v>
      </c>
      <c r="BI80">
        <v>0.84417600000000004</v>
      </c>
      <c r="BJ80">
        <v>0</v>
      </c>
      <c r="BK80">
        <v>0</v>
      </c>
      <c r="BL80">
        <v>0</v>
      </c>
      <c r="BM80">
        <v>0</v>
      </c>
      <c r="BN80">
        <v>2.112E-2</v>
      </c>
      <c r="BO80">
        <v>1.96</v>
      </c>
      <c r="BP80">
        <v>2.19</v>
      </c>
      <c r="BQ80">
        <v>3.4642300000000001</v>
      </c>
      <c r="BR80">
        <v>0</v>
      </c>
      <c r="BS80">
        <v>1.64</v>
      </c>
      <c r="BT80">
        <v>0</v>
      </c>
      <c r="BU80">
        <v>2.6925500000000002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1.59</v>
      </c>
      <c r="CC80">
        <v>1.42</v>
      </c>
      <c r="CD80">
        <v>1</v>
      </c>
      <c r="CE80">
        <v>0.9</v>
      </c>
      <c r="CF80">
        <v>0.18</v>
      </c>
      <c r="CG80">
        <v>3.77</v>
      </c>
      <c r="CH80">
        <v>0.51519999999999999</v>
      </c>
      <c r="CI80">
        <v>7.24</v>
      </c>
      <c r="CJ80">
        <v>1.92</v>
      </c>
      <c r="CK80">
        <v>1.79</v>
      </c>
      <c r="CL80">
        <v>5.3144439999999999</v>
      </c>
      <c r="CM80">
        <v>1.870312</v>
      </c>
      <c r="CN80">
        <v>3.5429620000000002</v>
      </c>
      <c r="CO80">
        <v>2.25</v>
      </c>
      <c r="CP80">
        <v>0.99528000000000005</v>
      </c>
      <c r="CQ80">
        <v>2.79379</v>
      </c>
      <c r="CR80">
        <v>2.34</v>
      </c>
      <c r="CS80">
        <v>1.6185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86.845438999999999</v>
      </c>
    </row>
    <row r="81" spans="1:114">
      <c r="A81" t="s">
        <v>123</v>
      </c>
      <c r="B81">
        <v>0</v>
      </c>
      <c r="C81">
        <v>15.782400000000001</v>
      </c>
      <c r="D81">
        <v>0</v>
      </c>
      <c r="E81">
        <v>0</v>
      </c>
      <c r="F81">
        <v>0</v>
      </c>
      <c r="G81">
        <v>0</v>
      </c>
      <c r="H81">
        <v>0</v>
      </c>
      <c r="I81">
        <v>98.298000000000002</v>
      </c>
      <c r="J81">
        <v>0</v>
      </c>
      <c r="K81">
        <v>687.84215500000005</v>
      </c>
      <c r="L81">
        <v>218.80137500000001</v>
      </c>
      <c r="M81">
        <v>92.92</v>
      </c>
      <c r="N81">
        <v>119.15625</v>
      </c>
      <c r="O81">
        <v>62.395313000000002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279.18</v>
      </c>
      <c r="V81">
        <v>18.140333999999999</v>
      </c>
      <c r="W81">
        <v>41.883000000000003</v>
      </c>
      <c r="X81">
        <v>147.515625</v>
      </c>
      <c r="Y81">
        <v>0</v>
      </c>
      <c r="Z81">
        <v>13.1076</v>
      </c>
      <c r="AA81">
        <v>0</v>
      </c>
      <c r="AB81">
        <v>0</v>
      </c>
      <c r="AC81">
        <v>1.4513400000000001</v>
      </c>
      <c r="AD81">
        <v>18.864599999999999</v>
      </c>
      <c r="AE81">
        <v>16.878299999999999</v>
      </c>
      <c r="AF81">
        <v>25.4</v>
      </c>
      <c r="AG81">
        <v>44.591200000000001</v>
      </c>
      <c r="AH81">
        <v>39.08</v>
      </c>
      <c r="AI81">
        <v>0</v>
      </c>
      <c r="AJ81">
        <v>0</v>
      </c>
      <c r="AK81">
        <v>54.441000000000003</v>
      </c>
      <c r="AL81">
        <v>53.451999999999998</v>
      </c>
      <c r="AM81">
        <v>16.349423999999999</v>
      </c>
      <c r="AN81">
        <v>0.74441999999999997</v>
      </c>
      <c r="AO81">
        <v>0</v>
      </c>
      <c r="AP81">
        <v>2.8182</v>
      </c>
      <c r="AQ81">
        <v>48.905999999999999</v>
      </c>
      <c r="AR81">
        <v>19.872</v>
      </c>
      <c r="AS81">
        <v>14.7972</v>
      </c>
      <c r="AT81">
        <v>14.9968</v>
      </c>
      <c r="AU81">
        <v>0</v>
      </c>
      <c r="AV81">
        <v>0</v>
      </c>
      <c r="AW81">
        <v>76.681799999999996</v>
      </c>
      <c r="AX81">
        <v>2.286</v>
      </c>
      <c r="AY81">
        <v>0</v>
      </c>
      <c r="AZ81">
        <f t="shared" si="3"/>
        <v>86.433839000000006</v>
      </c>
      <c r="BA81">
        <f t="shared" si="4"/>
        <v>2552.2959889999993</v>
      </c>
      <c r="BD81">
        <v>4.2945000000000002</v>
      </c>
      <c r="BE81">
        <v>0</v>
      </c>
      <c r="BF81">
        <v>2.4198000000000001E-2</v>
      </c>
      <c r="BG81">
        <v>0</v>
      </c>
      <c r="BH81">
        <v>0</v>
      </c>
      <c r="BI81">
        <v>0.84417600000000004</v>
      </c>
      <c r="BJ81">
        <v>0</v>
      </c>
      <c r="BK81">
        <v>0</v>
      </c>
      <c r="BL81">
        <v>0</v>
      </c>
      <c r="BM81">
        <v>0</v>
      </c>
      <c r="BN81">
        <v>2.112E-2</v>
      </c>
      <c r="BO81">
        <v>1.96</v>
      </c>
      <c r="BP81">
        <v>2.19</v>
      </c>
      <c r="BQ81">
        <v>3.4642300000000001</v>
      </c>
      <c r="BR81">
        <v>0</v>
      </c>
      <c r="BS81">
        <v>1.64</v>
      </c>
      <c r="BT81">
        <v>0</v>
      </c>
      <c r="BU81">
        <v>2.6925500000000002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1.38</v>
      </c>
      <c r="CC81">
        <v>1.42</v>
      </c>
      <c r="CD81">
        <v>1</v>
      </c>
      <c r="CE81">
        <v>0.9</v>
      </c>
      <c r="CF81">
        <v>0.18</v>
      </c>
      <c r="CG81">
        <v>3.77</v>
      </c>
      <c r="CH81">
        <v>0.31359999999999999</v>
      </c>
      <c r="CI81">
        <v>7.24</v>
      </c>
      <c r="CJ81">
        <v>1.92</v>
      </c>
      <c r="CK81">
        <v>1.79</v>
      </c>
      <c r="CL81">
        <v>5.3144439999999999</v>
      </c>
      <c r="CM81">
        <v>1.870312</v>
      </c>
      <c r="CN81">
        <v>3.5429620000000002</v>
      </c>
      <c r="CO81">
        <v>2.25</v>
      </c>
      <c r="CP81">
        <v>0.99528000000000005</v>
      </c>
      <c r="CQ81">
        <v>2.79379</v>
      </c>
      <c r="CR81">
        <v>2.34</v>
      </c>
      <c r="CS81">
        <v>1.6185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86.433839000000006</v>
      </c>
    </row>
    <row r="82" spans="1:114">
      <c r="A82" t="s">
        <v>124</v>
      </c>
      <c r="B82">
        <v>0</v>
      </c>
      <c r="C82">
        <v>15.782400000000001</v>
      </c>
      <c r="D82">
        <v>0</v>
      </c>
      <c r="E82">
        <v>0</v>
      </c>
      <c r="F82">
        <v>0</v>
      </c>
      <c r="G82">
        <v>0</v>
      </c>
      <c r="H82">
        <v>0</v>
      </c>
      <c r="I82">
        <v>98.298000000000002</v>
      </c>
      <c r="J82">
        <v>0</v>
      </c>
      <c r="K82">
        <v>687.84215500000005</v>
      </c>
      <c r="L82">
        <v>218.80137500000001</v>
      </c>
      <c r="M82">
        <v>92.92</v>
      </c>
      <c r="N82">
        <v>119.15625</v>
      </c>
      <c r="O82">
        <v>62.395313000000002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279.18</v>
      </c>
      <c r="V82">
        <v>18.140333999999999</v>
      </c>
      <c r="W82">
        <v>41.883000000000003</v>
      </c>
      <c r="X82">
        <v>147.515625</v>
      </c>
      <c r="Y82">
        <v>0</v>
      </c>
      <c r="Z82">
        <v>13.1076</v>
      </c>
      <c r="AA82">
        <v>0</v>
      </c>
      <c r="AB82">
        <v>0</v>
      </c>
      <c r="AC82">
        <v>0</v>
      </c>
      <c r="AD82">
        <v>7.6551999999999998</v>
      </c>
      <c r="AE82">
        <v>0</v>
      </c>
      <c r="AF82">
        <v>25.4</v>
      </c>
      <c r="AG82">
        <v>44.591200000000001</v>
      </c>
      <c r="AH82">
        <v>39.08</v>
      </c>
      <c r="AI82">
        <v>0</v>
      </c>
      <c r="AJ82">
        <v>0</v>
      </c>
      <c r="AK82">
        <v>54.441000000000003</v>
      </c>
      <c r="AL82">
        <v>53.451999999999998</v>
      </c>
      <c r="AM82">
        <v>16.349423999999999</v>
      </c>
      <c r="AN82">
        <v>0.74441999999999997</v>
      </c>
      <c r="AO82">
        <v>0</v>
      </c>
      <c r="AP82">
        <v>2.8182</v>
      </c>
      <c r="AQ82">
        <v>48.905999999999999</v>
      </c>
      <c r="AR82">
        <v>19.872</v>
      </c>
      <c r="AS82">
        <v>14.7972</v>
      </c>
      <c r="AT82">
        <v>14.9968</v>
      </c>
      <c r="AU82">
        <v>0</v>
      </c>
      <c r="AV82">
        <v>0</v>
      </c>
      <c r="AW82">
        <v>76.681799999999996</v>
      </c>
      <c r="AX82">
        <v>2.286</v>
      </c>
      <c r="AY82">
        <v>0</v>
      </c>
      <c r="AZ82">
        <f t="shared" si="3"/>
        <v>86.433839000000006</v>
      </c>
      <c r="BA82">
        <f t="shared" si="4"/>
        <v>2522.7569489999996</v>
      </c>
      <c r="BD82">
        <v>4.2945000000000002</v>
      </c>
      <c r="BE82">
        <v>0</v>
      </c>
      <c r="BF82">
        <v>2.4198000000000001E-2</v>
      </c>
      <c r="BG82">
        <v>0</v>
      </c>
      <c r="BH82">
        <v>0</v>
      </c>
      <c r="BI82">
        <v>0.84417600000000004</v>
      </c>
      <c r="BJ82">
        <v>0</v>
      </c>
      <c r="BK82">
        <v>0</v>
      </c>
      <c r="BL82">
        <v>0</v>
      </c>
      <c r="BM82">
        <v>0</v>
      </c>
      <c r="BN82">
        <v>2.112E-2</v>
      </c>
      <c r="BO82">
        <v>1.96</v>
      </c>
      <c r="BP82">
        <v>2.19</v>
      </c>
      <c r="BQ82">
        <v>3.4642300000000001</v>
      </c>
      <c r="BR82">
        <v>0</v>
      </c>
      <c r="BS82">
        <v>1.64</v>
      </c>
      <c r="BT82">
        <v>0</v>
      </c>
      <c r="BU82">
        <v>2.6925500000000002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1.38</v>
      </c>
      <c r="CC82">
        <v>1.42</v>
      </c>
      <c r="CD82">
        <v>1</v>
      </c>
      <c r="CE82">
        <v>0.9</v>
      </c>
      <c r="CF82">
        <v>0.18</v>
      </c>
      <c r="CG82">
        <v>3.77</v>
      </c>
      <c r="CH82">
        <v>0.31359999999999999</v>
      </c>
      <c r="CI82">
        <v>7.24</v>
      </c>
      <c r="CJ82">
        <v>1.92</v>
      </c>
      <c r="CK82">
        <v>1.79</v>
      </c>
      <c r="CL82">
        <v>5.3144439999999999</v>
      </c>
      <c r="CM82">
        <v>1.870312</v>
      </c>
      <c r="CN82">
        <v>3.5429620000000002</v>
      </c>
      <c r="CO82">
        <v>2.25</v>
      </c>
      <c r="CP82">
        <v>0.99528000000000005</v>
      </c>
      <c r="CQ82">
        <v>2.79379</v>
      </c>
      <c r="CR82">
        <v>2.34</v>
      </c>
      <c r="CS82">
        <v>1.6185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86.433839000000006</v>
      </c>
    </row>
    <row r="83" spans="1:114">
      <c r="A83" t="s">
        <v>125</v>
      </c>
      <c r="B83">
        <v>0</v>
      </c>
      <c r="C83">
        <v>15.782400000000001</v>
      </c>
      <c r="D83">
        <v>0</v>
      </c>
      <c r="E83">
        <v>0</v>
      </c>
      <c r="F83">
        <v>0</v>
      </c>
      <c r="G83">
        <v>0</v>
      </c>
      <c r="H83">
        <v>0</v>
      </c>
      <c r="I83">
        <v>99.441000000000003</v>
      </c>
      <c r="J83">
        <v>0</v>
      </c>
      <c r="K83">
        <v>687.84215500000005</v>
      </c>
      <c r="L83">
        <v>218.80137500000001</v>
      </c>
      <c r="M83">
        <v>92.92</v>
      </c>
      <c r="N83">
        <v>119.15625</v>
      </c>
      <c r="O83">
        <v>62.395313000000002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279.18</v>
      </c>
      <c r="V83">
        <v>18.140333999999999</v>
      </c>
      <c r="W83">
        <v>41.883000000000003</v>
      </c>
      <c r="X83">
        <v>147.515625</v>
      </c>
      <c r="Y83">
        <v>0</v>
      </c>
      <c r="Z83">
        <v>13.1076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25.4</v>
      </c>
      <c r="AG83">
        <v>44.591200000000001</v>
      </c>
      <c r="AH83">
        <v>19.54</v>
      </c>
      <c r="AI83">
        <v>0</v>
      </c>
      <c r="AJ83">
        <v>0</v>
      </c>
      <c r="AK83">
        <v>54.441000000000003</v>
      </c>
      <c r="AL83">
        <v>66.814999999999998</v>
      </c>
      <c r="AM83">
        <v>16.349423999999999</v>
      </c>
      <c r="AN83">
        <v>0.74441999999999997</v>
      </c>
      <c r="AO83">
        <v>0</v>
      </c>
      <c r="AP83">
        <v>2.8182</v>
      </c>
      <c r="AQ83">
        <v>48.905999999999999</v>
      </c>
      <c r="AR83">
        <v>24.288</v>
      </c>
      <c r="AS83">
        <v>14.7972</v>
      </c>
      <c r="AT83">
        <v>14.9968</v>
      </c>
      <c r="AU83">
        <v>0</v>
      </c>
      <c r="AV83">
        <v>0</v>
      </c>
      <c r="AW83">
        <v>76.681799999999996</v>
      </c>
      <c r="AX83">
        <v>2.286</v>
      </c>
      <c r="AY83">
        <v>0</v>
      </c>
      <c r="AZ83">
        <f t="shared" si="3"/>
        <v>86.227112999999989</v>
      </c>
      <c r="BA83">
        <f t="shared" si="4"/>
        <v>2514.2770229999996</v>
      </c>
      <c r="BD83">
        <v>4.2945000000000002</v>
      </c>
      <c r="BE83">
        <v>0</v>
      </c>
      <c r="BF83">
        <v>2.4271999999999998E-2</v>
      </c>
      <c r="BG83">
        <v>0</v>
      </c>
      <c r="BH83">
        <v>0</v>
      </c>
      <c r="BI83">
        <v>0.84417600000000004</v>
      </c>
      <c r="BJ83">
        <v>0</v>
      </c>
      <c r="BK83">
        <v>0</v>
      </c>
      <c r="BL83">
        <v>0</v>
      </c>
      <c r="BM83">
        <v>0</v>
      </c>
      <c r="BN83">
        <v>2.112E-2</v>
      </c>
      <c r="BO83">
        <v>1.96</v>
      </c>
      <c r="BP83">
        <v>2.19</v>
      </c>
      <c r="BQ83">
        <v>3.4642300000000001</v>
      </c>
      <c r="BR83">
        <v>0</v>
      </c>
      <c r="BS83">
        <v>1.64</v>
      </c>
      <c r="BT83">
        <v>0</v>
      </c>
      <c r="BU83">
        <v>2.6925500000000002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1.33</v>
      </c>
      <c r="CC83">
        <v>1.42</v>
      </c>
      <c r="CD83">
        <v>1</v>
      </c>
      <c r="CE83">
        <v>0.9</v>
      </c>
      <c r="CF83">
        <v>0.18</v>
      </c>
      <c r="CG83">
        <v>3.77</v>
      </c>
      <c r="CH83">
        <v>0.15679999999999999</v>
      </c>
      <c r="CI83">
        <v>7.24</v>
      </c>
      <c r="CJ83">
        <v>1.92</v>
      </c>
      <c r="CK83">
        <v>1.79</v>
      </c>
      <c r="CL83">
        <v>5.3144439999999999</v>
      </c>
      <c r="CM83">
        <v>1.870312</v>
      </c>
      <c r="CN83">
        <v>3.5429620000000002</v>
      </c>
      <c r="CO83">
        <v>2.25</v>
      </c>
      <c r="CP83">
        <v>0.99528000000000005</v>
      </c>
      <c r="CQ83">
        <v>2.79379</v>
      </c>
      <c r="CR83">
        <v>2.34</v>
      </c>
      <c r="CS83">
        <v>1.6185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86.227112999999989</v>
      </c>
    </row>
    <row r="84" spans="1:114">
      <c r="A84" t="s">
        <v>126</v>
      </c>
      <c r="B84">
        <v>0</v>
      </c>
      <c r="C84">
        <v>15.782400000000001</v>
      </c>
      <c r="D84">
        <v>0</v>
      </c>
      <c r="E84">
        <v>0</v>
      </c>
      <c r="F84">
        <v>0</v>
      </c>
      <c r="G84">
        <v>0</v>
      </c>
      <c r="H84">
        <v>0</v>
      </c>
      <c r="I84">
        <v>99.441000000000003</v>
      </c>
      <c r="J84">
        <v>0</v>
      </c>
      <c r="K84">
        <v>687.84215500000005</v>
      </c>
      <c r="L84">
        <v>218.80137500000001</v>
      </c>
      <c r="M84">
        <v>92.92</v>
      </c>
      <c r="N84">
        <v>119.15625</v>
      </c>
      <c r="O84">
        <v>62.395313000000002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279.18</v>
      </c>
      <c r="V84">
        <v>18.140333999999999</v>
      </c>
      <c r="W84">
        <v>41.883000000000003</v>
      </c>
      <c r="X84">
        <v>147.515625</v>
      </c>
      <c r="Y84">
        <v>0</v>
      </c>
      <c r="Z84">
        <v>13.1076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25.4</v>
      </c>
      <c r="AG84">
        <v>44.591200000000001</v>
      </c>
      <c r="AH84">
        <v>0</v>
      </c>
      <c r="AI84">
        <v>0</v>
      </c>
      <c r="AJ84">
        <v>0</v>
      </c>
      <c r="AK84">
        <v>54.441000000000003</v>
      </c>
      <c r="AL84">
        <v>66.814999999999998</v>
      </c>
      <c r="AM84">
        <v>16.349423999999999</v>
      </c>
      <c r="AN84">
        <v>0.74441999999999997</v>
      </c>
      <c r="AO84">
        <v>0</v>
      </c>
      <c r="AP84">
        <v>2.8182</v>
      </c>
      <c r="AQ84">
        <v>32.603999999999999</v>
      </c>
      <c r="AR84">
        <v>24.288</v>
      </c>
      <c r="AS84">
        <v>14.7972</v>
      </c>
      <c r="AT84">
        <v>14.9968</v>
      </c>
      <c r="AU84">
        <v>0</v>
      </c>
      <c r="AV84">
        <v>0</v>
      </c>
      <c r="AW84">
        <v>76.681799999999996</v>
      </c>
      <c r="AX84">
        <v>2.286</v>
      </c>
      <c r="AY84">
        <v>0</v>
      </c>
      <c r="AZ84">
        <f t="shared" si="3"/>
        <v>86.070312999999999</v>
      </c>
      <c r="BA84">
        <f t="shared" si="4"/>
        <v>2478.2782229999998</v>
      </c>
      <c r="BD84">
        <v>4.2945000000000002</v>
      </c>
      <c r="BE84">
        <v>0</v>
      </c>
      <c r="BF84">
        <v>2.4271999999999998E-2</v>
      </c>
      <c r="BG84">
        <v>0</v>
      </c>
      <c r="BH84">
        <v>0</v>
      </c>
      <c r="BI84">
        <v>0.84417600000000004</v>
      </c>
      <c r="BJ84">
        <v>0</v>
      </c>
      <c r="BK84">
        <v>0</v>
      </c>
      <c r="BL84">
        <v>0</v>
      </c>
      <c r="BM84">
        <v>0</v>
      </c>
      <c r="BN84">
        <v>2.112E-2</v>
      </c>
      <c r="BO84">
        <v>1.96</v>
      </c>
      <c r="BP84">
        <v>2.19</v>
      </c>
      <c r="BQ84">
        <v>3.4642300000000001</v>
      </c>
      <c r="BR84">
        <v>0</v>
      </c>
      <c r="BS84">
        <v>1.64</v>
      </c>
      <c r="BT84">
        <v>0</v>
      </c>
      <c r="BU84">
        <v>2.6925500000000002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1.33</v>
      </c>
      <c r="CC84">
        <v>1.42</v>
      </c>
      <c r="CD84">
        <v>1</v>
      </c>
      <c r="CE84">
        <v>0.9</v>
      </c>
      <c r="CF84">
        <v>0.18</v>
      </c>
      <c r="CG84">
        <v>3.77</v>
      </c>
      <c r="CH84">
        <v>0</v>
      </c>
      <c r="CI84">
        <v>7.24</v>
      </c>
      <c r="CJ84">
        <v>1.92</v>
      </c>
      <c r="CK84">
        <v>1.79</v>
      </c>
      <c r="CL84">
        <v>5.3144439999999999</v>
      </c>
      <c r="CM84">
        <v>1.870312</v>
      </c>
      <c r="CN84">
        <v>3.5429620000000002</v>
      </c>
      <c r="CO84">
        <v>2.25</v>
      </c>
      <c r="CP84">
        <v>0.99528000000000005</v>
      </c>
      <c r="CQ84">
        <v>2.79379</v>
      </c>
      <c r="CR84">
        <v>2.34</v>
      </c>
      <c r="CS84">
        <v>1.6185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86.070312999999999</v>
      </c>
    </row>
    <row r="85" spans="1:114">
      <c r="A85" t="s">
        <v>127</v>
      </c>
      <c r="B85">
        <v>0</v>
      </c>
      <c r="C85">
        <v>15.782400000000001</v>
      </c>
      <c r="D85">
        <v>0</v>
      </c>
      <c r="E85">
        <v>0</v>
      </c>
      <c r="F85">
        <v>0</v>
      </c>
      <c r="G85">
        <v>0</v>
      </c>
      <c r="H85">
        <v>0</v>
      </c>
      <c r="I85">
        <v>99.441000000000003</v>
      </c>
      <c r="J85">
        <v>0</v>
      </c>
      <c r="K85">
        <v>687.84215500000005</v>
      </c>
      <c r="L85">
        <v>218.80137500000001</v>
      </c>
      <c r="M85">
        <v>92.92</v>
      </c>
      <c r="N85">
        <v>119.15625</v>
      </c>
      <c r="O85">
        <v>62.395313000000002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279.18</v>
      </c>
      <c r="V85">
        <v>18.140333999999999</v>
      </c>
      <c r="W85">
        <v>41.883000000000003</v>
      </c>
      <c r="X85">
        <v>147.515625</v>
      </c>
      <c r="Y85">
        <v>0</v>
      </c>
      <c r="Z85">
        <v>13.1076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25.4</v>
      </c>
      <c r="AG85">
        <v>44.591200000000001</v>
      </c>
      <c r="AH85">
        <v>0</v>
      </c>
      <c r="AI85">
        <v>0</v>
      </c>
      <c r="AJ85">
        <v>0</v>
      </c>
      <c r="AK85">
        <v>54.441000000000003</v>
      </c>
      <c r="AL85">
        <v>66.814999999999998</v>
      </c>
      <c r="AM85">
        <v>16.349423999999999</v>
      </c>
      <c r="AN85">
        <v>0.74441999999999997</v>
      </c>
      <c r="AO85">
        <v>0</v>
      </c>
      <c r="AP85">
        <v>2.8182</v>
      </c>
      <c r="AQ85">
        <v>32.603999999999999</v>
      </c>
      <c r="AR85">
        <v>19.872</v>
      </c>
      <c r="AS85">
        <v>16.142399999999999</v>
      </c>
      <c r="AT85">
        <v>14.9968</v>
      </c>
      <c r="AU85">
        <v>0</v>
      </c>
      <c r="AV85">
        <v>0</v>
      </c>
      <c r="AW85">
        <v>76.681799999999996</v>
      </c>
      <c r="AX85">
        <v>2.286</v>
      </c>
      <c r="AY85">
        <v>0</v>
      </c>
      <c r="AZ85">
        <f t="shared" si="3"/>
        <v>86.060312999999994</v>
      </c>
      <c r="BA85">
        <f t="shared" si="4"/>
        <v>2475.1974229999996</v>
      </c>
      <c r="BD85">
        <v>4.2945000000000002</v>
      </c>
      <c r="BE85">
        <v>0</v>
      </c>
      <c r="BF85">
        <v>2.4271999999999998E-2</v>
      </c>
      <c r="BG85">
        <v>0</v>
      </c>
      <c r="BH85">
        <v>0</v>
      </c>
      <c r="BI85">
        <v>0.84417600000000004</v>
      </c>
      <c r="BJ85">
        <v>0</v>
      </c>
      <c r="BK85">
        <v>0</v>
      </c>
      <c r="BL85">
        <v>0</v>
      </c>
      <c r="BM85">
        <v>0</v>
      </c>
      <c r="BN85">
        <v>2.112E-2</v>
      </c>
      <c r="BO85">
        <v>1.96</v>
      </c>
      <c r="BP85">
        <v>2.19</v>
      </c>
      <c r="BQ85">
        <v>3.4642300000000001</v>
      </c>
      <c r="BR85">
        <v>0</v>
      </c>
      <c r="BS85">
        <v>1.64</v>
      </c>
      <c r="BT85">
        <v>0</v>
      </c>
      <c r="BU85">
        <v>2.6925500000000002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1.33</v>
      </c>
      <c r="CC85">
        <v>1.42</v>
      </c>
      <c r="CD85">
        <v>1</v>
      </c>
      <c r="CE85">
        <v>0.9</v>
      </c>
      <c r="CF85">
        <v>0.17</v>
      </c>
      <c r="CG85">
        <v>3.77</v>
      </c>
      <c r="CH85">
        <v>0</v>
      </c>
      <c r="CI85">
        <v>7.24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2.25</v>
      </c>
      <c r="CP85">
        <v>0.99528000000000005</v>
      </c>
      <c r="CQ85">
        <v>2.79379</v>
      </c>
      <c r="CR85">
        <v>2.34</v>
      </c>
      <c r="CS85">
        <v>1.6185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86.060312999999994</v>
      </c>
    </row>
    <row r="86" spans="1:114">
      <c r="A86" t="s">
        <v>128</v>
      </c>
      <c r="B86">
        <v>0</v>
      </c>
      <c r="C86">
        <v>15.782400000000001</v>
      </c>
      <c r="D86">
        <v>0</v>
      </c>
      <c r="E86">
        <v>0</v>
      </c>
      <c r="F86">
        <v>0</v>
      </c>
      <c r="G86">
        <v>0</v>
      </c>
      <c r="H86">
        <v>0</v>
      </c>
      <c r="I86">
        <v>99.441000000000003</v>
      </c>
      <c r="J86">
        <v>0</v>
      </c>
      <c r="K86">
        <v>687.84215500000005</v>
      </c>
      <c r="L86">
        <v>218.80137500000001</v>
      </c>
      <c r="M86">
        <v>92.92</v>
      </c>
      <c r="N86">
        <v>119.15625</v>
      </c>
      <c r="O86">
        <v>62.395313000000002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279.18</v>
      </c>
      <c r="V86">
        <v>18.140333999999999</v>
      </c>
      <c r="W86">
        <v>41.883000000000003</v>
      </c>
      <c r="X86">
        <v>147.515625</v>
      </c>
      <c r="Y86">
        <v>0</v>
      </c>
      <c r="Z86">
        <v>13.1076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25.4</v>
      </c>
      <c r="AG86">
        <v>44.591200000000001</v>
      </c>
      <c r="AH86">
        <v>0</v>
      </c>
      <c r="AI86">
        <v>0</v>
      </c>
      <c r="AJ86">
        <v>0</v>
      </c>
      <c r="AK86">
        <v>54.441000000000003</v>
      </c>
      <c r="AL86">
        <v>66.814999999999998</v>
      </c>
      <c r="AM86">
        <v>16.349423999999999</v>
      </c>
      <c r="AN86">
        <v>0.74441999999999997</v>
      </c>
      <c r="AO86">
        <v>0</v>
      </c>
      <c r="AP86">
        <v>2.8182</v>
      </c>
      <c r="AQ86">
        <v>16.302</v>
      </c>
      <c r="AR86">
        <v>19.872</v>
      </c>
      <c r="AS86">
        <v>16.142399999999999</v>
      </c>
      <c r="AT86">
        <v>14.9968</v>
      </c>
      <c r="AU86">
        <v>0</v>
      </c>
      <c r="AV86">
        <v>0</v>
      </c>
      <c r="AW86">
        <v>76.681799999999996</v>
      </c>
      <c r="AX86">
        <v>2.286</v>
      </c>
      <c r="AY86">
        <v>0</v>
      </c>
      <c r="AZ86">
        <f t="shared" si="3"/>
        <v>86.060312999999994</v>
      </c>
      <c r="BA86">
        <f t="shared" si="4"/>
        <v>2458.8954229999999</v>
      </c>
      <c r="BD86">
        <v>4.2945000000000002</v>
      </c>
      <c r="BE86">
        <v>0</v>
      </c>
      <c r="BF86">
        <v>2.4271999999999998E-2</v>
      </c>
      <c r="BG86">
        <v>0</v>
      </c>
      <c r="BH86">
        <v>0</v>
      </c>
      <c r="BI86">
        <v>0.84417600000000004</v>
      </c>
      <c r="BJ86">
        <v>0</v>
      </c>
      <c r="BK86">
        <v>0</v>
      </c>
      <c r="BL86">
        <v>0</v>
      </c>
      <c r="BM86">
        <v>0</v>
      </c>
      <c r="BN86">
        <v>2.112E-2</v>
      </c>
      <c r="BO86">
        <v>1.96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2.6925500000000002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1.33</v>
      </c>
      <c r="CC86">
        <v>1.42</v>
      </c>
      <c r="CD86">
        <v>1</v>
      </c>
      <c r="CE86">
        <v>0.9</v>
      </c>
      <c r="CF86">
        <v>0.17</v>
      </c>
      <c r="CG86">
        <v>3.77</v>
      </c>
      <c r="CH86">
        <v>0</v>
      </c>
      <c r="CI86">
        <v>7.24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2.25</v>
      </c>
      <c r="CP86">
        <v>0.99528000000000005</v>
      </c>
      <c r="CQ86">
        <v>2.79379</v>
      </c>
      <c r="CR86">
        <v>2.34</v>
      </c>
      <c r="CS86">
        <v>1.6185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86.060312999999994</v>
      </c>
    </row>
    <row r="87" spans="1:114">
      <c r="A87" t="s">
        <v>129</v>
      </c>
      <c r="B87">
        <v>0</v>
      </c>
      <c r="C87">
        <v>15.782400000000001</v>
      </c>
      <c r="D87">
        <v>0</v>
      </c>
      <c r="E87">
        <v>0</v>
      </c>
      <c r="F87">
        <v>0</v>
      </c>
      <c r="G87">
        <v>0</v>
      </c>
      <c r="H87">
        <v>0</v>
      </c>
      <c r="I87">
        <v>99.441000000000003</v>
      </c>
      <c r="J87">
        <v>0</v>
      </c>
      <c r="K87">
        <v>687.84215500000005</v>
      </c>
      <c r="L87">
        <v>218.80137500000001</v>
      </c>
      <c r="M87">
        <v>92.92</v>
      </c>
      <c r="N87">
        <v>119.15625</v>
      </c>
      <c r="O87">
        <v>62.395313000000002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279.18</v>
      </c>
      <c r="V87">
        <v>18.140333999999999</v>
      </c>
      <c r="W87">
        <v>41.883000000000003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25.4</v>
      </c>
      <c r="AG87">
        <v>44.591200000000001</v>
      </c>
      <c r="AH87">
        <v>0</v>
      </c>
      <c r="AI87">
        <v>0</v>
      </c>
      <c r="AJ87">
        <v>0</v>
      </c>
      <c r="AK87">
        <v>54.441000000000003</v>
      </c>
      <c r="AL87">
        <v>66.814999999999998</v>
      </c>
      <c r="AM87">
        <v>16.349423999999999</v>
      </c>
      <c r="AN87">
        <v>0.74441999999999997</v>
      </c>
      <c r="AO87">
        <v>0</v>
      </c>
      <c r="AP87">
        <v>2.8182</v>
      </c>
      <c r="AQ87">
        <v>15.773999999999999</v>
      </c>
      <c r="AR87">
        <v>19.872</v>
      </c>
      <c r="AS87">
        <v>10.492559999999999</v>
      </c>
      <c r="AT87">
        <v>14.9968</v>
      </c>
      <c r="AU87">
        <v>0</v>
      </c>
      <c r="AV87">
        <v>0</v>
      </c>
      <c r="AW87">
        <v>76.681799999999996</v>
      </c>
      <c r="AX87">
        <v>2.286</v>
      </c>
      <c r="AY87">
        <v>0</v>
      </c>
      <c r="AZ87">
        <f t="shared" si="3"/>
        <v>86.010312999999996</v>
      </c>
      <c r="BA87">
        <f t="shared" si="4"/>
        <v>2446.1137829999998</v>
      </c>
      <c r="BD87">
        <v>4.2945000000000002</v>
      </c>
      <c r="BE87">
        <v>0</v>
      </c>
      <c r="BF87">
        <v>2.4271999999999998E-2</v>
      </c>
      <c r="BG87">
        <v>0</v>
      </c>
      <c r="BH87">
        <v>0</v>
      </c>
      <c r="BI87">
        <v>0.84417600000000004</v>
      </c>
      <c r="BJ87">
        <v>0</v>
      </c>
      <c r="BK87">
        <v>0</v>
      </c>
      <c r="BL87">
        <v>0</v>
      </c>
      <c r="BM87">
        <v>0</v>
      </c>
      <c r="BN87">
        <v>2.112E-2</v>
      </c>
      <c r="BO87">
        <v>1.96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2.6925500000000002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1.28</v>
      </c>
      <c r="CC87">
        <v>1.42</v>
      </c>
      <c r="CD87">
        <v>1</v>
      </c>
      <c r="CE87">
        <v>0.9</v>
      </c>
      <c r="CF87">
        <v>0.17</v>
      </c>
      <c r="CG87">
        <v>3.77</v>
      </c>
      <c r="CH87">
        <v>0</v>
      </c>
      <c r="CI87">
        <v>7.24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2.25</v>
      </c>
      <c r="CP87">
        <v>0.99528000000000005</v>
      </c>
      <c r="CQ87">
        <v>2.79379</v>
      </c>
      <c r="CR87">
        <v>2.34</v>
      </c>
      <c r="CS87">
        <v>1.6185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86.010312999999996</v>
      </c>
    </row>
    <row r="88" spans="1:114">
      <c r="A88" t="s">
        <v>130</v>
      </c>
      <c r="B88">
        <v>0</v>
      </c>
      <c r="C88">
        <v>15.782400000000001</v>
      </c>
      <c r="D88">
        <v>0</v>
      </c>
      <c r="E88">
        <v>0</v>
      </c>
      <c r="F88">
        <v>0</v>
      </c>
      <c r="G88">
        <v>0</v>
      </c>
      <c r="H88">
        <v>0</v>
      </c>
      <c r="I88">
        <v>99.441000000000003</v>
      </c>
      <c r="J88">
        <v>0</v>
      </c>
      <c r="K88">
        <v>687.84215500000005</v>
      </c>
      <c r="L88">
        <v>218.80137500000001</v>
      </c>
      <c r="M88">
        <v>92.92</v>
      </c>
      <c r="N88">
        <v>119.15625</v>
      </c>
      <c r="O88">
        <v>62.395313000000002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279.18</v>
      </c>
      <c r="V88">
        <v>18.140333999999999</v>
      </c>
      <c r="W88">
        <v>41.883000000000003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25.4</v>
      </c>
      <c r="AG88">
        <v>44.591200000000001</v>
      </c>
      <c r="AH88">
        <v>0</v>
      </c>
      <c r="AI88">
        <v>0</v>
      </c>
      <c r="AJ88">
        <v>0</v>
      </c>
      <c r="AK88">
        <v>54.441000000000003</v>
      </c>
      <c r="AL88">
        <v>66.814999999999998</v>
      </c>
      <c r="AM88">
        <v>16.349423999999999</v>
      </c>
      <c r="AN88">
        <v>0.74441999999999997</v>
      </c>
      <c r="AO88">
        <v>0</v>
      </c>
      <c r="AP88">
        <v>2.8182</v>
      </c>
      <c r="AQ88">
        <v>0</v>
      </c>
      <c r="AR88">
        <v>19.872</v>
      </c>
      <c r="AS88">
        <v>10.492559999999999</v>
      </c>
      <c r="AT88">
        <v>14.9968</v>
      </c>
      <c r="AU88">
        <v>0</v>
      </c>
      <c r="AV88">
        <v>0</v>
      </c>
      <c r="AW88">
        <v>76.681799999999996</v>
      </c>
      <c r="AX88">
        <v>2.286</v>
      </c>
      <c r="AY88">
        <v>0</v>
      </c>
      <c r="AZ88">
        <f t="shared" si="3"/>
        <v>86.010312999999996</v>
      </c>
      <c r="BA88">
        <f t="shared" si="4"/>
        <v>2430.3397829999994</v>
      </c>
      <c r="BD88">
        <v>4.2945000000000002</v>
      </c>
      <c r="BE88">
        <v>0</v>
      </c>
      <c r="BF88">
        <v>2.4271999999999998E-2</v>
      </c>
      <c r="BG88">
        <v>0</v>
      </c>
      <c r="BH88">
        <v>0</v>
      </c>
      <c r="BI88">
        <v>0.84417600000000004</v>
      </c>
      <c r="BJ88">
        <v>0</v>
      </c>
      <c r="BK88">
        <v>0</v>
      </c>
      <c r="BL88">
        <v>0</v>
      </c>
      <c r="BM88">
        <v>0</v>
      </c>
      <c r="BN88">
        <v>2.112E-2</v>
      </c>
      <c r="BO88">
        <v>1.96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2.6925500000000002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1.28</v>
      </c>
      <c r="CC88">
        <v>1.42</v>
      </c>
      <c r="CD88">
        <v>1</v>
      </c>
      <c r="CE88">
        <v>0.9</v>
      </c>
      <c r="CF88">
        <v>0.17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2.25</v>
      </c>
      <c r="CP88">
        <v>0.99528000000000005</v>
      </c>
      <c r="CQ88">
        <v>2.79379</v>
      </c>
      <c r="CR88">
        <v>2.34</v>
      </c>
      <c r="CS88">
        <v>1.6185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86.010312999999996</v>
      </c>
    </row>
    <row r="89" spans="1:114">
      <c r="A89" t="s">
        <v>131</v>
      </c>
      <c r="B89">
        <v>0</v>
      </c>
      <c r="C89">
        <v>15.782400000000001</v>
      </c>
      <c r="D89">
        <v>0</v>
      </c>
      <c r="E89">
        <v>0</v>
      </c>
      <c r="F89">
        <v>0</v>
      </c>
      <c r="G89">
        <v>0</v>
      </c>
      <c r="H89">
        <v>0</v>
      </c>
      <c r="I89">
        <v>99.441000000000003</v>
      </c>
      <c r="J89">
        <v>0</v>
      </c>
      <c r="K89">
        <v>687.84215500000005</v>
      </c>
      <c r="L89">
        <v>218.80137500000001</v>
      </c>
      <c r="M89">
        <v>92.92</v>
      </c>
      <c r="N89">
        <v>119.15625</v>
      </c>
      <c r="O89">
        <v>62.395313000000002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279.18</v>
      </c>
      <c r="V89">
        <v>18.140333999999999</v>
      </c>
      <c r="W89">
        <v>41.883000000000003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16.763999999999999</v>
      </c>
      <c r="AG89">
        <v>44.591200000000001</v>
      </c>
      <c r="AH89">
        <v>0</v>
      </c>
      <c r="AI89">
        <v>0</v>
      </c>
      <c r="AJ89">
        <v>0</v>
      </c>
      <c r="AK89">
        <v>54.441000000000003</v>
      </c>
      <c r="AL89">
        <v>66.814999999999998</v>
      </c>
      <c r="AM89">
        <v>16.349423999999999</v>
      </c>
      <c r="AN89">
        <v>0.74441999999999997</v>
      </c>
      <c r="AO89">
        <v>0</v>
      </c>
      <c r="AP89">
        <v>2.8182</v>
      </c>
      <c r="AQ89">
        <v>0</v>
      </c>
      <c r="AR89">
        <v>19.872</v>
      </c>
      <c r="AS89">
        <v>10.492559999999999</v>
      </c>
      <c r="AT89">
        <v>14.9968</v>
      </c>
      <c r="AU89">
        <v>0</v>
      </c>
      <c r="AV89">
        <v>0</v>
      </c>
      <c r="AW89">
        <v>76.681799999999996</v>
      </c>
      <c r="AX89">
        <v>2.286</v>
      </c>
      <c r="AY89">
        <v>0</v>
      </c>
      <c r="AZ89">
        <f t="shared" si="3"/>
        <v>86.010312999999996</v>
      </c>
      <c r="BA89">
        <f t="shared" si="4"/>
        <v>2421.7037829999999</v>
      </c>
      <c r="BD89">
        <v>4.2945000000000002</v>
      </c>
      <c r="BE89">
        <v>0</v>
      </c>
      <c r="BF89">
        <v>2.4271999999999998E-2</v>
      </c>
      <c r="BG89">
        <v>0</v>
      </c>
      <c r="BH89">
        <v>0</v>
      </c>
      <c r="BI89">
        <v>0.84417600000000004</v>
      </c>
      <c r="BJ89">
        <v>0</v>
      </c>
      <c r="BK89">
        <v>0</v>
      </c>
      <c r="BL89">
        <v>0</v>
      </c>
      <c r="BM89">
        <v>0</v>
      </c>
      <c r="BN89">
        <v>2.112E-2</v>
      </c>
      <c r="BO89">
        <v>1.96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2.6925500000000002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1.28</v>
      </c>
      <c r="CC89">
        <v>1.42</v>
      </c>
      <c r="CD89">
        <v>1</v>
      </c>
      <c r="CE89">
        <v>0.9</v>
      </c>
      <c r="CF89">
        <v>0.17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2.25</v>
      </c>
      <c r="CP89">
        <v>0.99528000000000005</v>
      </c>
      <c r="CQ89">
        <v>2.79379</v>
      </c>
      <c r="CR89">
        <v>2.34</v>
      </c>
      <c r="CS89">
        <v>1.6185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86.010312999999996</v>
      </c>
    </row>
    <row r="90" spans="1:114">
      <c r="A90" t="s">
        <v>132</v>
      </c>
      <c r="B90">
        <v>0</v>
      </c>
      <c r="C90">
        <v>15.782400000000001</v>
      </c>
      <c r="D90">
        <v>0</v>
      </c>
      <c r="E90">
        <v>0</v>
      </c>
      <c r="F90">
        <v>0</v>
      </c>
      <c r="G90">
        <v>0</v>
      </c>
      <c r="H90">
        <v>0</v>
      </c>
      <c r="I90">
        <v>99.441000000000003</v>
      </c>
      <c r="J90">
        <v>0</v>
      </c>
      <c r="K90">
        <v>687.84215500000005</v>
      </c>
      <c r="L90">
        <v>218.80137500000001</v>
      </c>
      <c r="M90">
        <v>92.92</v>
      </c>
      <c r="N90">
        <v>119.15625</v>
      </c>
      <c r="O90">
        <v>62.395313000000002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279.18</v>
      </c>
      <c r="V90">
        <v>18.140333999999999</v>
      </c>
      <c r="W90">
        <v>41.883000000000003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16.763999999999999</v>
      </c>
      <c r="AG90">
        <v>44.591200000000001</v>
      </c>
      <c r="AH90">
        <v>0</v>
      </c>
      <c r="AI90">
        <v>0</v>
      </c>
      <c r="AJ90">
        <v>0</v>
      </c>
      <c r="AK90">
        <v>54.441000000000003</v>
      </c>
      <c r="AL90">
        <v>66.814999999999998</v>
      </c>
      <c r="AM90">
        <v>16.349423999999999</v>
      </c>
      <c r="AN90">
        <v>0.74441999999999997</v>
      </c>
      <c r="AO90">
        <v>0</v>
      </c>
      <c r="AP90">
        <v>2.8182</v>
      </c>
      <c r="AQ90">
        <v>0</v>
      </c>
      <c r="AR90">
        <v>19.872</v>
      </c>
      <c r="AS90">
        <v>10.492559999999999</v>
      </c>
      <c r="AT90">
        <v>14.9968</v>
      </c>
      <c r="AU90">
        <v>0</v>
      </c>
      <c r="AV90">
        <v>0</v>
      </c>
      <c r="AW90">
        <v>76.681799999999996</v>
      </c>
      <c r="AX90">
        <v>2.286</v>
      </c>
      <c r="AY90">
        <v>0</v>
      </c>
      <c r="AZ90">
        <f t="shared" si="3"/>
        <v>86.010312999999996</v>
      </c>
      <c r="BA90">
        <f t="shared" si="4"/>
        <v>2421.7037829999999</v>
      </c>
      <c r="BD90">
        <v>4.2945000000000002</v>
      </c>
      <c r="BE90">
        <v>0</v>
      </c>
      <c r="BF90">
        <v>2.4271999999999998E-2</v>
      </c>
      <c r="BG90">
        <v>0</v>
      </c>
      <c r="BH90">
        <v>0</v>
      </c>
      <c r="BI90">
        <v>0.84417600000000004</v>
      </c>
      <c r="BJ90">
        <v>0</v>
      </c>
      <c r="BK90">
        <v>0</v>
      </c>
      <c r="BL90">
        <v>0</v>
      </c>
      <c r="BM90">
        <v>0</v>
      </c>
      <c r="BN90">
        <v>2.112E-2</v>
      </c>
      <c r="BO90">
        <v>1.96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2.6925500000000002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1.28</v>
      </c>
      <c r="CC90">
        <v>1.42</v>
      </c>
      <c r="CD90">
        <v>1</v>
      </c>
      <c r="CE90">
        <v>0.9</v>
      </c>
      <c r="CF90">
        <v>0.17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2.25</v>
      </c>
      <c r="CP90">
        <v>0.99528000000000005</v>
      </c>
      <c r="CQ90">
        <v>2.79379</v>
      </c>
      <c r="CR90">
        <v>2.34</v>
      </c>
      <c r="CS90">
        <v>1.6185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86.010312999999996</v>
      </c>
    </row>
    <row r="91" spans="1:114">
      <c r="A91" t="s">
        <v>133</v>
      </c>
      <c r="B91">
        <v>0</v>
      </c>
      <c r="C91">
        <v>15.782400000000001</v>
      </c>
      <c r="D91">
        <v>0</v>
      </c>
      <c r="E91">
        <v>0</v>
      </c>
      <c r="F91">
        <v>0</v>
      </c>
      <c r="G91">
        <v>0</v>
      </c>
      <c r="H91">
        <v>0</v>
      </c>
      <c r="I91">
        <v>99.441000000000003</v>
      </c>
      <c r="J91">
        <v>0</v>
      </c>
      <c r="K91">
        <v>687.84215500000005</v>
      </c>
      <c r="L91">
        <v>218.80137500000001</v>
      </c>
      <c r="M91">
        <v>92.92</v>
      </c>
      <c r="N91">
        <v>119.15625</v>
      </c>
      <c r="O91">
        <v>62.395313000000002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279.18</v>
      </c>
      <c r="V91">
        <v>18.140333999999999</v>
      </c>
      <c r="W91">
        <v>42.49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16.763999999999999</v>
      </c>
      <c r="AG91">
        <v>44.591200000000001</v>
      </c>
      <c r="AH91">
        <v>0</v>
      </c>
      <c r="AI91">
        <v>0</v>
      </c>
      <c r="AJ91">
        <v>0</v>
      </c>
      <c r="AK91">
        <v>54.441000000000003</v>
      </c>
      <c r="AL91">
        <v>66.814999999999998</v>
      </c>
      <c r="AM91">
        <v>16.349423999999999</v>
      </c>
      <c r="AN91">
        <v>0.74441999999999997</v>
      </c>
      <c r="AO91">
        <v>0</v>
      </c>
      <c r="AP91">
        <v>2.8182</v>
      </c>
      <c r="AQ91">
        <v>0</v>
      </c>
      <c r="AR91">
        <v>15.456</v>
      </c>
      <c r="AS91">
        <v>10.492559999999999</v>
      </c>
      <c r="AT91">
        <v>14.9968</v>
      </c>
      <c r="AU91">
        <v>0</v>
      </c>
      <c r="AV91">
        <v>0</v>
      </c>
      <c r="AW91">
        <v>76.681799999999996</v>
      </c>
      <c r="AX91">
        <v>2.286</v>
      </c>
      <c r="AY91">
        <v>0</v>
      </c>
      <c r="AZ91">
        <f t="shared" si="3"/>
        <v>86.080313000000004</v>
      </c>
      <c r="BA91">
        <f t="shared" si="4"/>
        <v>2417.9647829999999</v>
      </c>
      <c r="BD91">
        <v>4.2945000000000002</v>
      </c>
      <c r="BE91">
        <v>0</v>
      </c>
      <c r="BF91">
        <v>2.4271999999999998E-2</v>
      </c>
      <c r="BG91">
        <v>0</v>
      </c>
      <c r="BH91">
        <v>0</v>
      </c>
      <c r="BI91">
        <v>0.84417600000000004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1.96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2.6925500000000002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1.28</v>
      </c>
      <c r="CC91">
        <v>1.45</v>
      </c>
      <c r="CD91">
        <v>1.04</v>
      </c>
      <c r="CE91">
        <v>0.9</v>
      </c>
      <c r="CF91">
        <v>0.17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2.25</v>
      </c>
      <c r="CP91">
        <v>0.99528000000000005</v>
      </c>
      <c r="CQ91">
        <v>2.79379</v>
      </c>
      <c r="CR91">
        <v>2.34</v>
      </c>
      <c r="CS91">
        <v>1.6185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86.080313000000004</v>
      </c>
    </row>
    <row r="92" spans="1:114">
      <c r="A92" t="s">
        <v>134</v>
      </c>
      <c r="B92">
        <v>0</v>
      </c>
      <c r="C92">
        <v>15.782400000000001</v>
      </c>
      <c r="D92">
        <v>0</v>
      </c>
      <c r="E92">
        <v>0</v>
      </c>
      <c r="F92">
        <v>0</v>
      </c>
      <c r="G92">
        <v>0</v>
      </c>
      <c r="H92">
        <v>0</v>
      </c>
      <c r="I92">
        <v>99.441000000000003</v>
      </c>
      <c r="J92">
        <v>0</v>
      </c>
      <c r="K92">
        <v>687.84215500000005</v>
      </c>
      <c r="L92">
        <v>218.80137500000001</v>
      </c>
      <c r="M92">
        <v>92.92</v>
      </c>
      <c r="N92">
        <v>119.15625</v>
      </c>
      <c r="O92">
        <v>62.395313000000002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279.18</v>
      </c>
      <c r="V92">
        <v>18.140333999999999</v>
      </c>
      <c r="W92">
        <v>42.49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16.763999999999999</v>
      </c>
      <c r="AG92">
        <v>44.591200000000001</v>
      </c>
      <c r="AH92">
        <v>0</v>
      </c>
      <c r="AI92">
        <v>0</v>
      </c>
      <c r="AJ92">
        <v>0</v>
      </c>
      <c r="AK92">
        <v>54.441000000000003</v>
      </c>
      <c r="AL92">
        <v>66.814999999999998</v>
      </c>
      <c r="AM92">
        <v>16.349423999999999</v>
      </c>
      <c r="AN92">
        <v>0.74441999999999997</v>
      </c>
      <c r="AO92">
        <v>0</v>
      </c>
      <c r="AP92">
        <v>2.8182</v>
      </c>
      <c r="AQ92">
        <v>0</v>
      </c>
      <c r="AR92">
        <v>15.456</v>
      </c>
      <c r="AS92">
        <v>10.492559999999999</v>
      </c>
      <c r="AT92">
        <v>14.9968</v>
      </c>
      <c r="AU92">
        <v>0</v>
      </c>
      <c r="AV92">
        <v>0</v>
      </c>
      <c r="AW92">
        <v>76.681799999999996</v>
      </c>
      <c r="AX92">
        <v>2.286</v>
      </c>
      <c r="AY92">
        <v>0</v>
      </c>
      <c r="AZ92">
        <f t="shared" si="3"/>
        <v>86.080313000000004</v>
      </c>
      <c r="BA92">
        <f t="shared" si="4"/>
        <v>2417.9647829999999</v>
      </c>
      <c r="BD92">
        <v>4.2945000000000002</v>
      </c>
      <c r="BE92">
        <v>0</v>
      </c>
      <c r="BF92">
        <v>2.4271999999999998E-2</v>
      </c>
      <c r="BG92">
        <v>0</v>
      </c>
      <c r="BH92">
        <v>0</v>
      </c>
      <c r="BI92">
        <v>0.84417600000000004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1.96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2.6925500000000002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1.28</v>
      </c>
      <c r="CC92">
        <v>1.45</v>
      </c>
      <c r="CD92">
        <v>1.04</v>
      </c>
      <c r="CE92">
        <v>0.9</v>
      </c>
      <c r="CF92">
        <v>0.17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2.25</v>
      </c>
      <c r="CP92">
        <v>0.99528000000000005</v>
      </c>
      <c r="CQ92">
        <v>2.79379</v>
      </c>
      <c r="CR92">
        <v>2.34</v>
      </c>
      <c r="CS92">
        <v>1.6185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86.080313000000004</v>
      </c>
    </row>
    <row r="93" spans="1:114">
      <c r="A93" t="s">
        <v>135</v>
      </c>
      <c r="B93">
        <v>0</v>
      </c>
      <c r="C93">
        <v>15.782400000000001</v>
      </c>
      <c r="D93">
        <v>0</v>
      </c>
      <c r="E93">
        <v>0</v>
      </c>
      <c r="F93">
        <v>0</v>
      </c>
      <c r="G93">
        <v>0</v>
      </c>
      <c r="H93">
        <v>0</v>
      </c>
      <c r="I93">
        <v>99.441000000000003</v>
      </c>
      <c r="J93">
        <v>0</v>
      </c>
      <c r="K93">
        <v>687.84215500000005</v>
      </c>
      <c r="L93">
        <v>218.80137500000001</v>
      </c>
      <c r="M93">
        <v>92.92</v>
      </c>
      <c r="N93">
        <v>119.15625</v>
      </c>
      <c r="O93">
        <v>62.395313000000002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279.18</v>
      </c>
      <c r="V93">
        <v>18.140333999999999</v>
      </c>
      <c r="W93">
        <v>43.097000000000001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16.763999999999999</v>
      </c>
      <c r="AG93">
        <v>44.591200000000001</v>
      </c>
      <c r="AH93">
        <v>0</v>
      </c>
      <c r="AI93">
        <v>0</v>
      </c>
      <c r="AJ93">
        <v>0</v>
      </c>
      <c r="AK93">
        <v>54.441000000000003</v>
      </c>
      <c r="AL93">
        <v>66.814999999999998</v>
      </c>
      <c r="AM93">
        <v>16.349423999999999</v>
      </c>
      <c r="AN93">
        <v>0.74441999999999997</v>
      </c>
      <c r="AO93">
        <v>0</v>
      </c>
      <c r="AP93">
        <v>2.8182</v>
      </c>
      <c r="AQ93">
        <v>0</v>
      </c>
      <c r="AR93">
        <v>15.456</v>
      </c>
      <c r="AS93">
        <v>10.492559999999999</v>
      </c>
      <c r="AT93">
        <v>14.9968</v>
      </c>
      <c r="AU93">
        <v>0</v>
      </c>
      <c r="AV93">
        <v>0</v>
      </c>
      <c r="AW93">
        <v>76.681799999999996</v>
      </c>
      <c r="AX93">
        <v>2.286</v>
      </c>
      <c r="AY93">
        <v>0</v>
      </c>
      <c r="AZ93">
        <f t="shared" si="3"/>
        <v>86.130313000000001</v>
      </c>
      <c r="BA93">
        <f t="shared" si="4"/>
        <v>2418.6217830000001</v>
      </c>
      <c r="BD93">
        <v>4.2945000000000002</v>
      </c>
      <c r="BE93">
        <v>0</v>
      </c>
      <c r="BF93">
        <v>2.4271999999999998E-2</v>
      </c>
      <c r="BG93">
        <v>0</v>
      </c>
      <c r="BH93">
        <v>0</v>
      </c>
      <c r="BI93">
        <v>0.84417600000000004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1.96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2.6925500000000002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1.33</v>
      </c>
      <c r="CC93">
        <v>1.45</v>
      </c>
      <c r="CD93">
        <v>1.04</v>
      </c>
      <c r="CE93">
        <v>0.9</v>
      </c>
      <c r="CF93">
        <v>0.17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2.25</v>
      </c>
      <c r="CP93">
        <v>0.99528000000000005</v>
      </c>
      <c r="CQ93">
        <v>2.79379</v>
      </c>
      <c r="CR93">
        <v>2.34</v>
      </c>
      <c r="CS93">
        <v>1.6185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86.130313000000001</v>
      </c>
    </row>
    <row r="94" spans="1:114">
      <c r="A94" t="s">
        <v>136</v>
      </c>
      <c r="B94">
        <v>0</v>
      </c>
      <c r="C94">
        <v>15.782400000000001</v>
      </c>
      <c r="D94">
        <v>0</v>
      </c>
      <c r="E94">
        <v>0</v>
      </c>
      <c r="F94">
        <v>0</v>
      </c>
      <c r="G94">
        <v>0</v>
      </c>
      <c r="H94">
        <v>0</v>
      </c>
      <c r="I94">
        <v>99.441000000000003</v>
      </c>
      <c r="J94">
        <v>0</v>
      </c>
      <c r="K94">
        <v>687.84215500000005</v>
      </c>
      <c r="L94">
        <v>218.80137500000001</v>
      </c>
      <c r="M94">
        <v>92.92</v>
      </c>
      <c r="N94">
        <v>119.15625</v>
      </c>
      <c r="O94">
        <v>62.395313000000002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279.18</v>
      </c>
      <c r="V94">
        <v>18.140333999999999</v>
      </c>
      <c r="W94">
        <v>43.097000000000001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16.763999999999999</v>
      </c>
      <c r="AG94">
        <v>44.591200000000001</v>
      </c>
      <c r="AH94">
        <v>0</v>
      </c>
      <c r="AI94">
        <v>0</v>
      </c>
      <c r="AJ94">
        <v>0</v>
      </c>
      <c r="AK94">
        <v>54.441000000000003</v>
      </c>
      <c r="AL94">
        <v>66.814999999999998</v>
      </c>
      <c r="AM94">
        <v>16.349423999999999</v>
      </c>
      <c r="AN94">
        <v>0.74441999999999997</v>
      </c>
      <c r="AO94">
        <v>0</v>
      </c>
      <c r="AP94">
        <v>2.8182</v>
      </c>
      <c r="AQ94">
        <v>0</v>
      </c>
      <c r="AR94">
        <v>15.456</v>
      </c>
      <c r="AS94">
        <v>10.492559999999999</v>
      </c>
      <c r="AT94">
        <v>14.9968</v>
      </c>
      <c r="AU94">
        <v>0</v>
      </c>
      <c r="AV94">
        <v>0</v>
      </c>
      <c r="AW94">
        <v>76.681799999999996</v>
      </c>
      <c r="AX94">
        <v>2.286</v>
      </c>
      <c r="AY94">
        <v>0</v>
      </c>
      <c r="AZ94">
        <f t="shared" si="3"/>
        <v>86.090312999999995</v>
      </c>
      <c r="BA94">
        <f t="shared" si="4"/>
        <v>2418.5817830000001</v>
      </c>
      <c r="BD94">
        <v>4.2945000000000002</v>
      </c>
      <c r="BE94">
        <v>0</v>
      </c>
      <c r="BF94">
        <v>2.4271999999999998E-2</v>
      </c>
      <c r="BG94">
        <v>0</v>
      </c>
      <c r="BH94">
        <v>0</v>
      </c>
      <c r="BI94">
        <v>0.84417600000000004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1.96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2.6925500000000002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1.33</v>
      </c>
      <c r="CC94">
        <v>1.42</v>
      </c>
      <c r="CD94">
        <v>1.03</v>
      </c>
      <c r="CE94">
        <v>0.9</v>
      </c>
      <c r="CF94">
        <v>0.17</v>
      </c>
      <c r="CG94">
        <v>3.77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2.25</v>
      </c>
      <c r="CP94">
        <v>0.99528000000000005</v>
      </c>
      <c r="CQ94">
        <v>2.79379</v>
      </c>
      <c r="CR94">
        <v>2.34</v>
      </c>
      <c r="CS94">
        <v>1.6185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86.090312999999995</v>
      </c>
    </row>
    <row r="95" spans="1:114">
      <c r="A95" t="s">
        <v>137</v>
      </c>
      <c r="B95">
        <v>0</v>
      </c>
      <c r="C95">
        <v>15.782400000000001</v>
      </c>
      <c r="D95">
        <v>0</v>
      </c>
      <c r="E95">
        <v>0</v>
      </c>
      <c r="F95">
        <v>0</v>
      </c>
      <c r="G95">
        <v>0</v>
      </c>
      <c r="H95">
        <v>0</v>
      </c>
      <c r="I95">
        <v>99.441000000000003</v>
      </c>
      <c r="J95">
        <v>0</v>
      </c>
      <c r="K95">
        <v>687.84215500000005</v>
      </c>
      <c r="L95">
        <v>218.80137500000001</v>
      </c>
      <c r="M95">
        <v>92.92</v>
      </c>
      <c r="N95">
        <v>119.15625</v>
      </c>
      <c r="O95">
        <v>62.395313000000002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276.75</v>
      </c>
      <c r="V95">
        <v>18.140333999999999</v>
      </c>
      <c r="W95">
        <v>43.704000000000001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8.4328000000000003</v>
      </c>
      <c r="AG95">
        <v>44.591200000000001</v>
      </c>
      <c r="AH95">
        <v>0</v>
      </c>
      <c r="AI95">
        <v>0</v>
      </c>
      <c r="AJ95">
        <v>0</v>
      </c>
      <c r="AK95">
        <v>54.441000000000003</v>
      </c>
      <c r="AL95">
        <v>53.451999999999998</v>
      </c>
      <c r="AM95">
        <v>16.349423999999999</v>
      </c>
      <c r="AN95">
        <v>0.74441999999999997</v>
      </c>
      <c r="AO95">
        <v>0</v>
      </c>
      <c r="AP95">
        <v>2.8182</v>
      </c>
      <c r="AQ95">
        <v>0</v>
      </c>
      <c r="AR95">
        <v>15.456</v>
      </c>
      <c r="AS95">
        <v>10.492559999999999</v>
      </c>
      <c r="AT95">
        <v>14.9968</v>
      </c>
      <c r="AU95">
        <v>0</v>
      </c>
      <c r="AV95">
        <v>0</v>
      </c>
      <c r="AW95">
        <v>76.681799999999996</v>
      </c>
      <c r="AX95">
        <v>2.286</v>
      </c>
      <c r="AY95">
        <v>0</v>
      </c>
      <c r="AZ95">
        <f t="shared" si="3"/>
        <v>85.980386999999993</v>
      </c>
      <c r="BA95">
        <f t="shared" si="4"/>
        <v>2394.9546570000002</v>
      </c>
      <c r="BD95">
        <v>4.2945000000000002</v>
      </c>
      <c r="BE95">
        <v>0</v>
      </c>
      <c r="BF95">
        <v>2.4346E-2</v>
      </c>
      <c r="BG95">
        <v>0</v>
      </c>
      <c r="BH95">
        <v>0</v>
      </c>
      <c r="BI95">
        <v>0.84417600000000004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1.86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2.6925500000000002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1.33</v>
      </c>
      <c r="CC95">
        <v>1.42</v>
      </c>
      <c r="CD95">
        <v>1.03</v>
      </c>
      <c r="CE95">
        <v>0.9</v>
      </c>
      <c r="CF95">
        <v>0.16</v>
      </c>
      <c r="CG95">
        <v>3.77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2.25</v>
      </c>
      <c r="CP95">
        <v>0.99528000000000005</v>
      </c>
      <c r="CQ95">
        <v>2.79379</v>
      </c>
      <c r="CR95">
        <v>2.34</v>
      </c>
      <c r="CS95">
        <v>1.6185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85.980386999999993</v>
      </c>
    </row>
    <row r="96" spans="1:114">
      <c r="A96" t="s">
        <v>138</v>
      </c>
      <c r="B96">
        <v>0</v>
      </c>
      <c r="C96">
        <v>15.782400000000001</v>
      </c>
      <c r="D96">
        <v>0</v>
      </c>
      <c r="E96">
        <v>0</v>
      </c>
      <c r="F96">
        <v>0</v>
      </c>
      <c r="G96">
        <v>0</v>
      </c>
      <c r="H96">
        <v>0</v>
      </c>
      <c r="I96">
        <v>99.441000000000003</v>
      </c>
      <c r="J96">
        <v>0</v>
      </c>
      <c r="K96">
        <v>687.84215500000005</v>
      </c>
      <c r="L96">
        <v>218.80137500000001</v>
      </c>
      <c r="M96">
        <v>92.92</v>
      </c>
      <c r="N96">
        <v>119.15625</v>
      </c>
      <c r="O96">
        <v>62.395313000000002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276.75</v>
      </c>
      <c r="V96">
        <v>18.140333999999999</v>
      </c>
      <c r="W96">
        <v>43.704000000000001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8.4328000000000003</v>
      </c>
      <c r="AG96">
        <v>44.591200000000001</v>
      </c>
      <c r="AH96">
        <v>0</v>
      </c>
      <c r="AI96">
        <v>0</v>
      </c>
      <c r="AJ96">
        <v>0</v>
      </c>
      <c r="AK96">
        <v>54.441000000000003</v>
      </c>
      <c r="AL96">
        <v>53.451999999999998</v>
      </c>
      <c r="AM96">
        <v>16.349423999999999</v>
      </c>
      <c r="AN96">
        <v>0.74441999999999997</v>
      </c>
      <c r="AO96">
        <v>0</v>
      </c>
      <c r="AP96">
        <v>2.8182</v>
      </c>
      <c r="AQ96">
        <v>0</v>
      </c>
      <c r="AR96">
        <v>15.456</v>
      </c>
      <c r="AS96">
        <v>10.492559999999999</v>
      </c>
      <c r="AT96">
        <v>14.9968</v>
      </c>
      <c r="AU96">
        <v>0</v>
      </c>
      <c r="AV96">
        <v>0</v>
      </c>
      <c r="AW96">
        <v>76.681799999999996</v>
      </c>
      <c r="AX96">
        <v>2.286</v>
      </c>
      <c r="AY96">
        <v>0</v>
      </c>
      <c r="AZ96">
        <f t="shared" si="3"/>
        <v>85.980386999999993</v>
      </c>
      <c r="BA96">
        <f t="shared" si="4"/>
        <v>2394.9546570000002</v>
      </c>
      <c r="BD96">
        <v>4.2945000000000002</v>
      </c>
      <c r="BE96">
        <v>0</v>
      </c>
      <c r="BF96">
        <v>2.4346E-2</v>
      </c>
      <c r="BG96">
        <v>0</v>
      </c>
      <c r="BH96">
        <v>0</v>
      </c>
      <c r="BI96">
        <v>0.84417600000000004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1.86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2.6925500000000002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1.33</v>
      </c>
      <c r="CC96">
        <v>1.42</v>
      </c>
      <c r="CD96">
        <v>1.03</v>
      </c>
      <c r="CE96">
        <v>0.9</v>
      </c>
      <c r="CF96">
        <v>0.16</v>
      </c>
      <c r="CG96">
        <v>3.77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2.25</v>
      </c>
      <c r="CP96">
        <v>0.99528000000000005</v>
      </c>
      <c r="CQ96">
        <v>2.79379</v>
      </c>
      <c r="CR96">
        <v>2.34</v>
      </c>
      <c r="CS96">
        <v>1.6185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85.980386999999993</v>
      </c>
    </row>
    <row r="97" spans="1:114">
      <c r="A97" t="s">
        <v>139</v>
      </c>
      <c r="B97">
        <v>0</v>
      </c>
      <c r="C97">
        <v>15.782400000000001</v>
      </c>
      <c r="D97">
        <v>0</v>
      </c>
      <c r="E97">
        <v>0</v>
      </c>
      <c r="F97">
        <v>0</v>
      </c>
      <c r="G97">
        <v>0</v>
      </c>
      <c r="H97">
        <v>0</v>
      </c>
      <c r="I97">
        <v>99.441000000000003</v>
      </c>
      <c r="J97">
        <v>0</v>
      </c>
      <c r="K97">
        <v>687.84215500000005</v>
      </c>
      <c r="L97">
        <v>218.80137500000001</v>
      </c>
      <c r="M97">
        <v>92.92</v>
      </c>
      <c r="N97">
        <v>119.15625</v>
      </c>
      <c r="O97">
        <v>62.395313000000002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276.75</v>
      </c>
      <c r="V97">
        <v>18.140333999999999</v>
      </c>
      <c r="W97">
        <v>43.704000000000001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8.4328000000000003</v>
      </c>
      <c r="AG97">
        <v>44.591200000000001</v>
      </c>
      <c r="AH97">
        <v>0</v>
      </c>
      <c r="AI97">
        <v>0</v>
      </c>
      <c r="AJ97">
        <v>0</v>
      </c>
      <c r="AK97">
        <v>54.441000000000003</v>
      </c>
      <c r="AL97">
        <v>53.451999999999998</v>
      </c>
      <c r="AM97">
        <v>16.349423999999999</v>
      </c>
      <c r="AN97">
        <v>0.74441999999999997</v>
      </c>
      <c r="AO97">
        <v>0</v>
      </c>
      <c r="AP97">
        <v>7.6859999999999999</v>
      </c>
      <c r="AQ97">
        <v>0</v>
      </c>
      <c r="AR97">
        <v>15.456</v>
      </c>
      <c r="AS97">
        <v>10.492559999999999</v>
      </c>
      <c r="AT97">
        <v>14.9968</v>
      </c>
      <c r="AU97">
        <v>0</v>
      </c>
      <c r="AV97">
        <v>0</v>
      </c>
      <c r="AW97">
        <v>76.681799999999996</v>
      </c>
      <c r="AX97">
        <v>2.286</v>
      </c>
      <c r="AY97">
        <v>0</v>
      </c>
      <c r="AZ97">
        <f t="shared" si="3"/>
        <v>85.980386999999993</v>
      </c>
      <c r="BA97">
        <f t="shared" si="4"/>
        <v>2399.8224570000002</v>
      </c>
      <c r="BD97">
        <v>4.2945000000000002</v>
      </c>
      <c r="BE97">
        <v>0</v>
      </c>
      <c r="BF97">
        <v>2.4346E-2</v>
      </c>
      <c r="BG97">
        <v>0</v>
      </c>
      <c r="BH97">
        <v>0</v>
      </c>
      <c r="BI97">
        <v>0.84417600000000004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1.86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2.6925500000000002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1.33</v>
      </c>
      <c r="CC97">
        <v>1.42</v>
      </c>
      <c r="CD97">
        <v>1.03</v>
      </c>
      <c r="CE97">
        <v>0.9</v>
      </c>
      <c r="CF97">
        <v>0.16</v>
      </c>
      <c r="CG97">
        <v>3.77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2.25</v>
      </c>
      <c r="CP97">
        <v>0.99528000000000005</v>
      </c>
      <c r="CQ97">
        <v>2.79379</v>
      </c>
      <c r="CR97">
        <v>2.34</v>
      </c>
      <c r="CS97">
        <v>1.6185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85.980386999999993</v>
      </c>
    </row>
    <row r="98" spans="1:114">
      <c r="A98" t="s">
        <v>140</v>
      </c>
      <c r="B98">
        <v>0</v>
      </c>
      <c r="C98">
        <v>15.782400000000001</v>
      </c>
      <c r="D98">
        <v>0</v>
      </c>
      <c r="E98">
        <v>0</v>
      </c>
      <c r="F98">
        <v>0</v>
      </c>
      <c r="G98">
        <v>0</v>
      </c>
      <c r="H98">
        <v>0</v>
      </c>
      <c r="I98">
        <v>99.441000000000003</v>
      </c>
      <c r="J98">
        <v>0</v>
      </c>
      <c r="K98">
        <v>687.84215500000005</v>
      </c>
      <c r="L98">
        <v>218.80137500000001</v>
      </c>
      <c r="M98">
        <v>92.92</v>
      </c>
      <c r="N98">
        <v>119.15625</v>
      </c>
      <c r="O98">
        <v>62.395313000000002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276.75</v>
      </c>
      <c r="V98">
        <v>18.140333999999999</v>
      </c>
      <c r="W98">
        <v>43.704000000000001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8.4328000000000003</v>
      </c>
      <c r="AG98">
        <v>44.591200000000001</v>
      </c>
      <c r="AH98">
        <v>0</v>
      </c>
      <c r="AI98">
        <v>0</v>
      </c>
      <c r="AJ98">
        <v>0</v>
      </c>
      <c r="AK98">
        <v>54.441000000000003</v>
      </c>
      <c r="AL98">
        <v>53.451999999999998</v>
      </c>
      <c r="AM98">
        <v>16.349423999999999</v>
      </c>
      <c r="AN98">
        <v>0.74441999999999997</v>
      </c>
      <c r="AO98">
        <v>0</v>
      </c>
      <c r="AP98">
        <v>7.6859999999999999</v>
      </c>
      <c r="AQ98">
        <v>0</v>
      </c>
      <c r="AR98">
        <v>15.456</v>
      </c>
      <c r="AS98">
        <v>10.492559999999999</v>
      </c>
      <c r="AT98">
        <v>14.9968</v>
      </c>
      <c r="AU98">
        <v>0</v>
      </c>
      <c r="AV98">
        <v>0</v>
      </c>
      <c r="AW98">
        <v>76.681799999999996</v>
      </c>
      <c r="AX98">
        <v>2.286</v>
      </c>
      <c r="AY98">
        <v>0</v>
      </c>
      <c r="AZ98">
        <f t="shared" si="3"/>
        <v>85.980386999999993</v>
      </c>
      <c r="BA98">
        <f t="shared" si="4"/>
        <v>2399.8224570000002</v>
      </c>
      <c r="BD98">
        <v>4.2945000000000002</v>
      </c>
      <c r="BE98">
        <v>0</v>
      </c>
      <c r="BF98">
        <v>2.4346E-2</v>
      </c>
      <c r="BG98">
        <v>0</v>
      </c>
      <c r="BH98">
        <v>0</v>
      </c>
      <c r="BI98">
        <v>0.84417600000000004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1.86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2.6925500000000002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1.33</v>
      </c>
      <c r="CC98">
        <v>1.42</v>
      </c>
      <c r="CD98">
        <v>1.03</v>
      </c>
      <c r="CE98">
        <v>0.9</v>
      </c>
      <c r="CF98">
        <v>0.16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2.25</v>
      </c>
      <c r="CP98">
        <v>0.99528000000000005</v>
      </c>
      <c r="CQ98">
        <v>2.79379</v>
      </c>
      <c r="CR98">
        <v>2.34</v>
      </c>
      <c r="CS98">
        <v>1.6185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85.980386999999993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0.14993280000000003</v>
      </c>
      <c r="D99">
        <f t="shared" si="6"/>
        <v>0.11836800000000017</v>
      </c>
      <c r="E99">
        <f t="shared" si="6"/>
        <v>0</v>
      </c>
      <c r="F99">
        <f t="shared" si="6"/>
        <v>0.30220320000000001</v>
      </c>
      <c r="G99">
        <f t="shared" si="6"/>
        <v>0.24882000000000001</v>
      </c>
      <c r="H99">
        <f t="shared" si="6"/>
        <v>0</v>
      </c>
      <c r="I99">
        <f t="shared" si="6"/>
        <v>2.3362920000000011</v>
      </c>
      <c r="J99">
        <f t="shared" si="6"/>
        <v>3.7433250000000015E-2</v>
      </c>
      <c r="K99">
        <f t="shared" si="6"/>
        <v>16.508211719999974</v>
      </c>
      <c r="L99">
        <f t="shared" si="6"/>
        <v>5.2512329999999876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1.1630625E-2</v>
      </c>
      <c r="U99">
        <f t="shared" si="6"/>
        <v>6.6841875000000037</v>
      </c>
      <c r="V99">
        <f t="shared" si="6"/>
        <v>0.43536801599999975</v>
      </c>
      <c r="W99">
        <f t="shared" si="6"/>
        <v>1.0105457399999991</v>
      </c>
      <c r="X99">
        <f t="shared" si="6"/>
        <v>3.540375</v>
      </c>
      <c r="Y99">
        <f t="shared" si="6"/>
        <v>0</v>
      </c>
      <c r="Z99">
        <f t="shared" si="6"/>
        <v>0.16537455000000015</v>
      </c>
      <c r="AA99">
        <f t="shared" si="6"/>
        <v>8.7688420000000003E-2</v>
      </c>
      <c r="AB99">
        <f t="shared" si="6"/>
        <v>0.11913203999999997</v>
      </c>
      <c r="AC99">
        <f t="shared" si="6"/>
        <v>8.8528441500000055E-2</v>
      </c>
      <c r="AD99">
        <f t="shared" si="6"/>
        <v>0.11482799999999997</v>
      </c>
      <c r="AE99">
        <f t="shared" si="6"/>
        <v>0.34351460399999995</v>
      </c>
      <c r="AF99">
        <f t="shared" si="6"/>
        <v>0.29677359999999986</v>
      </c>
      <c r="AG99">
        <f t="shared" si="6"/>
        <v>1.0701887999999984</v>
      </c>
      <c r="AH99">
        <f t="shared" si="6"/>
        <v>0.67412999999999978</v>
      </c>
      <c r="AI99">
        <f t="shared" si="6"/>
        <v>5.5727749999999979E-2</v>
      </c>
      <c r="AJ99">
        <f t="shared" si="6"/>
        <v>0</v>
      </c>
      <c r="AK99">
        <f t="shared" si="6"/>
        <v>1.3065839999999973</v>
      </c>
      <c r="AL99">
        <f t="shared" si="6"/>
        <v>0.85282085000000074</v>
      </c>
      <c r="AM99">
        <f t="shared" si="6"/>
        <v>0.30121496999999997</v>
      </c>
      <c r="AN99">
        <f t="shared" si="6"/>
        <v>1.7866079999999999E-2</v>
      </c>
      <c r="AO99">
        <f t="shared" si="6"/>
        <v>0</v>
      </c>
      <c r="AP99">
        <f t="shared" si="6"/>
        <v>8.2112099999999938E-2</v>
      </c>
      <c r="AQ99">
        <f t="shared" si="6"/>
        <v>0.54634800000000017</v>
      </c>
      <c r="AR99">
        <f t="shared" si="6"/>
        <v>0.37370400000000015</v>
      </c>
      <c r="AS99">
        <f t="shared" si="6"/>
        <v>0.30636929999999996</v>
      </c>
      <c r="AT99">
        <f t="shared" si="6"/>
        <v>0.32275667999999957</v>
      </c>
      <c r="AU99">
        <f t="shared" si="6"/>
        <v>0</v>
      </c>
      <c r="AV99">
        <f t="shared" si="6"/>
        <v>0.3374584000000001</v>
      </c>
      <c r="AW99">
        <f t="shared" si="6"/>
        <v>1.2848159999999995</v>
      </c>
      <c r="AX99">
        <f t="shared" si="6"/>
        <v>5.2578000000000027E-2</v>
      </c>
      <c r="AY99">
        <f t="shared" si="6"/>
        <v>0</v>
      </c>
      <c r="AZ99">
        <f t="shared" si="6"/>
        <v>2.0868044634999992</v>
      </c>
      <c r="BA99">
        <f>SUM(B99:AZ99)</f>
        <v>59.357252947999953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5.1923024999999995E-4</v>
      </c>
      <c r="BG99">
        <f t="shared" si="7"/>
        <v>0</v>
      </c>
      <c r="BH99">
        <f t="shared" si="7"/>
        <v>6.2150750000000005E-5</v>
      </c>
      <c r="BI99">
        <f t="shared" si="7"/>
        <v>2.0260224000000004E-2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4.0000000000000003E-7</v>
      </c>
      <c r="BN99">
        <f t="shared" si="8"/>
        <v>5.0472000000000071E-4</v>
      </c>
      <c r="BO99">
        <f t="shared" si="8"/>
        <v>4.8080000000000053E-2</v>
      </c>
      <c r="BP99">
        <f t="shared" si="8"/>
        <v>5.2559999999999961E-2</v>
      </c>
      <c r="BQ99">
        <f t="shared" si="8"/>
        <v>8.3141519999999802E-2</v>
      </c>
      <c r="BR99">
        <f t="shared" si="8"/>
        <v>1.6696159999999999E-3</v>
      </c>
      <c r="BS99">
        <f t="shared" si="8"/>
        <v>3.9359999999999951E-2</v>
      </c>
      <c r="BT99">
        <f t="shared" si="8"/>
        <v>4.830000000000001E-3</v>
      </c>
      <c r="BU99">
        <f t="shared" si="8"/>
        <v>6.4621200000000115E-2</v>
      </c>
      <c r="BV99">
        <f t="shared" si="8"/>
        <v>3.220874400000006E-2</v>
      </c>
      <c r="BW99">
        <f t="shared" si="8"/>
        <v>0.22189000000000034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4.2640000000000004E-2</v>
      </c>
      <c r="CC99">
        <f t="shared" si="8"/>
        <v>3.3964999999999995E-2</v>
      </c>
      <c r="CD99">
        <f t="shared" si="8"/>
        <v>2.5007500000000023E-2</v>
      </c>
      <c r="CE99">
        <f t="shared" si="8"/>
        <v>2.2705000000000006E-2</v>
      </c>
      <c r="CF99">
        <f t="shared" si="8"/>
        <v>4.0999999999999977E-3</v>
      </c>
      <c r="CG99">
        <f t="shared" si="8"/>
        <v>9.0479999999999949E-2</v>
      </c>
      <c r="CH99">
        <f t="shared" si="8"/>
        <v>5.3984000000000002E-3</v>
      </c>
      <c r="CI99">
        <f t="shared" si="8"/>
        <v>0.17376000000000016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5.3999999999999999E-2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3.9198342500000025E-2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2.0868044634999992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M3" activePane="bottomRight" state="frozen"/>
      <selection sqref="A1:D35"/>
      <selection pane="topRight" sqref="A1:D35"/>
      <selection pane="bottomLeft" sqref="A1:D35"/>
      <selection pane="bottomRight" activeCell="CC3" sqref="CC3:CC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359.85351800000001</v>
      </c>
      <c r="L3">
        <v>110.939589</v>
      </c>
      <c r="M3">
        <v>77.033739999999995</v>
      </c>
      <c r="N3">
        <v>114.532988</v>
      </c>
      <c r="O3">
        <v>59.974375000000002</v>
      </c>
      <c r="P3">
        <v>118.224524</v>
      </c>
      <c r="Q3">
        <v>10.436655</v>
      </c>
      <c r="R3">
        <v>19.414632999999998</v>
      </c>
      <c r="S3">
        <v>13.491077000000001</v>
      </c>
      <c r="T3">
        <v>0.53827199999999997</v>
      </c>
      <c r="U3">
        <v>267.09345000000002</v>
      </c>
      <c r="V3">
        <v>0</v>
      </c>
      <c r="W3">
        <v>23.432043</v>
      </c>
      <c r="X3">
        <v>122.90815499999999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8.7892130000000002</v>
      </c>
      <c r="AG3">
        <v>42.861060999999999</v>
      </c>
      <c r="AH3">
        <v>0</v>
      </c>
      <c r="AI3">
        <v>0</v>
      </c>
      <c r="AJ3">
        <v>0</v>
      </c>
      <c r="AK3">
        <v>52.328688999999997</v>
      </c>
      <c r="AL3">
        <v>2.4572120000000002</v>
      </c>
      <c r="AM3">
        <v>0</v>
      </c>
      <c r="AN3">
        <v>0.71553699999999998</v>
      </c>
      <c r="AO3">
        <v>0</v>
      </c>
      <c r="AP3">
        <v>3.0782430000000001</v>
      </c>
      <c r="AQ3">
        <v>0</v>
      </c>
      <c r="AR3">
        <v>32.896109000000003</v>
      </c>
      <c r="AS3">
        <v>23.274111999999999</v>
      </c>
      <c r="AT3">
        <v>10.811192999999999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83.323012999999989</v>
      </c>
      <c r="BA3">
        <f>SUM(B3:AZ3)</f>
        <v>1558.4074010000002</v>
      </c>
      <c r="BD3">
        <v>6.96</v>
      </c>
      <c r="BE3">
        <v>1.85</v>
      </c>
      <c r="BF3">
        <v>2.16</v>
      </c>
      <c r="BG3">
        <v>1.72</v>
      </c>
      <c r="BH3">
        <v>9.07</v>
      </c>
      <c r="BI3">
        <v>1.33</v>
      </c>
      <c r="BJ3">
        <v>1.02</v>
      </c>
      <c r="BK3">
        <v>1.82</v>
      </c>
      <c r="BL3">
        <v>0.9</v>
      </c>
      <c r="BM3">
        <v>0.16</v>
      </c>
      <c r="BN3">
        <v>2.25</v>
      </c>
      <c r="BO3">
        <v>3.62</v>
      </c>
      <c r="BP3">
        <v>0.25</v>
      </c>
      <c r="BQ3">
        <v>1.94</v>
      </c>
      <c r="BR3">
        <v>2.11</v>
      </c>
      <c r="BS3">
        <v>1.58</v>
      </c>
      <c r="BT3">
        <v>2.588079</v>
      </c>
      <c r="BU3">
        <v>1.28996</v>
      </c>
      <c r="BV3">
        <v>1.5764450000000001</v>
      </c>
      <c r="BW3">
        <v>1.867281</v>
      </c>
      <c r="BX3">
        <v>1.8833519999999999</v>
      </c>
      <c r="BY3">
        <v>2.57992</v>
      </c>
      <c r="BZ3">
        <v>1.2762009999999999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5.108244</v>
      </c>
      <c r="CK3">
        <v>1.797744</v>
      </c>
      <c r="CL3">
        <v>1.862625</v>
      </c>
      <c r="CM3">
        <v>3.3757570000000001</v>
      </c>
      <c r="CN3">
        <v>3.4054950000000002</v>
      </c>
      <c r="CO3">
        <v>4.1278730000000001</v>
      </c>
      <c r="CP3">
        <v>4.0932700000000004</v>
      </c>
      <c r="CQ3">
        <v>3.3298179999999999</v>
      </c>
      <c r="CR3">
        <v>0.81142199999999998</v>
      </c>
      <c r="CS3">
        <v>2.6853910000000001</v>
      </c>
      <c r="CT3">
        <v>0</v>
      </c>
      <c r="CU3">
        <v>0</v>
      </c>
      <c r="CV3">
        <v>0</v>
      </c>
      <c r="CW3">
        <v>0.92413599999999996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83.323012999999989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359.84777100000002</v>
      </c>
      <c r="L4">
        <v>110.939589</v>
      </c>
      <c r="M4">
        <v>77.033739999999995</v>
      </c>
      <c r="N4">
        <v>114.532988</v>
      </c>
      <c r="O4">
        <v>59.974375000000002</v>
      </c>
      <c r="P4">
        <v>118.224524</v>
      </c>
      <c r="Q4">
        <v>10.436655</v>
      </c>
      <c r="R4">
        <v>19.414632999999998</v>
      </c>
      <c r="S4">
        <v>13.490228999999999</v>
      </c>
      <c r="T4">
        <v>0.53827199999999997</v>
      </c>
      <c r="U4">
        <v>267.09345000000002</v>
      </c>
      <c r="V4">
        <v>0</v>
      </c>
      <c r="W4">
        <v>14.417999999999999</v>
      </c>
      <c r="X4">
        <v>85.052685999999994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8.7892130000000002</v>
      </c>
      <c r="AG4">
        <v>42.861060999999999</v>
      </c>
      <c r="AH4">
        <v>0</v>
      </c>
      <c r="AI4">
        <v>0</v>
      </c>
      <c r="AJ4">
        <v>0</v>
      </c>
      <c r="AK4">
        <v>52.328688999999997</v>
      </c>
      <c r="AL4">
        <v>2.4572120000000002</v>
      </c>
      <c r="AM4">
        <v>0</v>
      </c>
      <c r="AN4">
        <v>0.71553699999999998</v>
      </c>
      <c r="AO4">
        <v>0</v>
      </c>
      <c r="AP4">
        <v>3.0782430000000001</v>
      </c>
      <c r="AQ4">
        <v>0</v>
      </c>
      <c r="AR4">
        <v>32.896109000000003</v>
      </c>
      <c r="AS4">
        <v>23.274111999999999</v>
      </c>
      <c r="AT4">
        <v>10.811192999999999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83.323012999999989</v>
      </c>
      <c r="BA4">
        <f t="shared" ref="BA4:BA67" si="1">SUM(B4:AZ4)</f>
        <v>1511.5312939999999</v>
      </c>
      <c r="BD4">
        <v>6.96</v>
      </c>
      <c r="BE4">
        <v>1.85</v>
      </c>
      <c r="BF4">
        <v>2.16</v>
      </c>
      <c r="BG4">
        <v>1.72</v>
      </c>
      <c r="BH4">
        <v>9.07</v>
      </c>
      <c r="BI4">
        <v>1.33</v>
      </c>
      <c r="BJ4">
        <v>1.02</v>
      </c>
      <c r="BK4">
        <v>1.82</v>
      </c>
      <c r="BL4">
        <v>0.9</v>
      </c>
      <c r="BM4">
        <v>0.16</v>
      </c>
      <c r="BN4">
        <v>2.25</v>
      </c>
      <c r="BO4">
        <v>3.62</v>
      </c>
      <c r="BP4">
        <v>0.25</v>
      </c>
      <c r="BQ4">
        <v>1.94</v>
      </c>
      <c r="BR4">
        <v>2.11</v>
      </c>
      <c r="BS4">
        <v>1.58</v>
      </c>
      <c r="BT4">
        <v>2.588079</v>
      </c>
      <c r="BU4">
        <v>1.28996</v>
      </c>
      <c r="BV4">
        <v>1.5764450000000001</v>
      </c>
      <c r="BW4">
        <v>1.867281</v>
      </c>
      <c r="BX4">
        <v>1.8833519999999999</v>
      </c>
      <c r="BY4">
        <v>2.57992</v>
      </c>
      <c r="BZ4">
        <v>1.2762009999999999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5.108244</v>
      </c>
      <c r="CK4">
        <v>1.797744</v>
      </c>
      <c r="CL4">
        <v>1.862625</v>
      </c>
      <c r="CM4">
        <v>3.3757570000000001</v>
      </c>
      <c r="CN4">
        <v>3.4054950000000002</v>
      </c>
      <c r="CO4">
        <v>4.1278730000000001</v>
      </c>
      <c r="CP4">
        <v>4.0932700000000004</v>
      </c>
      <c r="CQ4">
        <v>3.3298179999999999</v>
      </c>
      <c r="CR4">
        <v>0.81142199999999998</v>
      </c>
      <c r="CS4">
        <v>2.6853910000000001</v>
      </c>
      <c r="CT4">
        <v>0</v>
      </c>
      <c r="CU4">
        <v>0</v>
      </c>
      <c r="CV4">
        <v>0</v>
      </c>
      <c r="CW4">
        <v>0.92413599999999996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83.323012999999989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359.85351800000001</v>
      </c>
      <c r="L5">
        <v>110.258195</v>
      </c>
      <c r="M5">
        <v>77.033739999999995</v>
      </c>
      <c r="N5">
        <v>114.532988</v>
      </c>
      <c r="O5">
        <v>59.974375000000002</v>
      </c>
      <c r="P5">
        <v>118.224524</v>
      </c>
      <c r="Q5">
        <v>10.436655</v>
      </c>
      <c r="R5">
        <v>19.438793</v>
      </c>
      <c r="S5">
        <v>13.491077000000001</v>
      </c>
      <c r="T5">
        <v>0.53827199999999997</v>
      </c>
      <c r="U5">
        <v>267.09345000000002</v>
      </c>
      <c r="V5">
        <v>0</v>
      </c>
      <c r="W5">
        <v>14.417999999999999</v>
      </c>
      <c r="X5">
        <v>67.533046999999996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8.3009229999999992</v>
      </c>
      <c r="AG5">
        <v>42.861060999999999</v>
      </c>
      <c r="AH5">
        <v>0</v>
      </c>
      <c r="AI5">
        <v>0</v>
      </c>
      <c r="AJ5">
        <v>0</v>
      </c>
      <c r="AK5">
        <v>52.328688999999997</v>
      </c>
      <c r="AL5">
        <v>2.4572120000000002</v>
      </c>
      <c r="AM5">
        <v>0</v>
      </c>
      <c r="AN5">
        <v>0.71553699999999998</v>
      </c>
      <c r="AO5">
        <v>0</v>
      </c>
      <c r="AP5">
        <v>3.0782430000000001</v>
      </c>
      <c r="AQ5">
        <v>0</v>
      </c>
      <c r="AR5">
        <v>8.4893180000000008</v>
      </c>
      <c r="AS5">
        <v>23.274111999999999</v>
      </c>
      <c r="AT5">
        <v>10.811192999999999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83.323012999999989</v>
      </c>
      <c r="BA5">
        <f t="shared" si="1"/>
        <v>1468.4659349999997</v>
      </c>
      <c r="BD5">
        <v>6.96</v>
      </c>
      <c r="BE5">
        <v>1.85</v>
      </c>
      <c r="BF5">
        <v>2.16</v>
      </c>
      <c r="BG5">
        <v>1.72</v>
      </c>
      <c r="BH5">
        <v>9.07</v>
      </c>
      <c r="BI5">
        <v>1.33</v>
      </c>
      <c r="BJ5">
        <v>1.02</v>
      </c>
      <c r="BK5">
        <v>1.82</v>
      </c>
      <c r="BL5">
        <v>0.9</v>
      </c>
      <c r="BM5">
        <v>0.16</v>
      </c>
      <c r="BN5">
        <v>2.25</v>
      </c>
      <c r="BO5">
        <v>3.62</v>
      </c>
      <c r="BP5">
        <v>0.25</v>
      </c>
      <c r="BQ5">
        <v>1.94</v>
      </c>
      <c r="BR5">
        <v>2.11</v>
      </c>
      <c r="BS5">
        <v>1.58</v>
      </c>
      <c r="BT5">
        <v>2.588079</v>
      </c>
      <c r="BU5">
        <v>1.28996</v>
      </c>
      <c r="BV5">
        <v>1.5764450000000001</v>
      </c>
      <c r="BW5">
        <v>1.867281</v>
      </c>
      <c r="BX5">
        <v>1.8833519999999999</v>
      </c>
      <c r="BY5">
        <v>2.57992</v>
      </c>
      <c r="BZ5">
        <v>1.2762009999999999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5.108244</v>
      </c>
      <c r="CK5">
        <v>1.797744</v>
      </c>
      <c r="CL5">
        <v>1.862625</v>
      </c>
      <c r="CM5">
        <v>3.3757570000000001</v>
      </c>
      <c r="CN5">
        <v>3.4054950000000002</v>
      </c>
      <c r="CO5">
        <v>4.1278730000000001</v>
      </c>
      <c r="CP5">
        <v>4.0932700000000004</v>
      </c>
      <c r="CQ5">
        <v>3.3298179999999999</v>
      </c>
      <c r="CR5">
        <v>0.81142199999999998</v>
      </c>
      <c r="CS5">
        <v>2.6853910000000001</v>
      </c>
      <c r="CT5">
        <v>0</v>
      </c>
      <c r="CU5">
        <v>0</v>
      </c>
      <c r="CV5">
        <v>0</v>
      </c>
      <c r="CW5">
        <v>0.92413599999999996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83.323012999999989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359.84777100000002</v>
      </c>
      <c r="L6">
        <v>110.258195</v>
      </c>
      <c r="M6">
        <v>77.033739999999995</v>
      </c>
      <c r="N6">
        <v>114.532988</v>
      </c>
      <c r="O6">
        <v>59.974375000000002</v>
      </c>
      <c r="P6">
        <v>118.224524</v>
      </c>
      <c r="Q6">
        <v>10.436655</v>
      </c>
      <c r="R6">
        <v>19.438793</v>
      </c>
      <c r="S6">
        <v>13.491077000000001</v>
      </c>
      <c r="T6">
        <v>0.53827199999999997</v>
      </c>
      <c r="U6">
        <v>267.09345000000002</v>
      </c>
      <c r="V6">
        <v>0</v>
      </c>
      <c r="W6">
        <v>14.417999999999999</v>
      </c>
      <c r="X6">
        <v>67.533046999999996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8.3009229999999992</v>
      </c>
      <c r="AG6">
        <v>42.861060999999999</v>
      </c>
      <c r="AH6">
        <v>0</v>
      </c>
      <c r="AI6">
        <v>0</v>
      </c>
      <c r="AJ6">
        <v>0</v>
      </c>
      <c r="AK6">
        <v>52.328688999999997</v>
      </c>
      <c r="AL6">
        <v>2.4572120000000002</v>
      </c>
      <c r="AM6">
        <v>0</v>
      </c>
      <c r="AN6">
        <v>0.71553699999999998</v>
      </c>
      <c r="AO6">
        <v>0</v>
      </c>
      <c r="AP6">
        <v>3.0782430000000001</v>
      </c>
      <c r="AQ6">
        <v>0</v>
      </c>
      <c r="AR6">
        <v>8.4893180000000008</v>
      </c>
      <c r="AS6">
        <v>23.274111999999999</v>
      </c>
      <c r="AT6">
        <v>10.811192999999999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83.323012999999989</v>
      </c>
      <c r="BA6">
        <f t="shared" si="1"/>
        <v>1468.4601879999998</v>
      </c>
      <c r="BD6">
        <v>6.96</v>
      </c>
      <c r="BE6">
        <v>1.85</v>
      </c>
      <c r="BF6">
        <v>2.16</v>
      </c>
      <c r="BG6">
        <v>1.72</v>
      </c>
      <c r="BH6">
        <v>9.07</v>
      </c>
      <c r="BI6">
        <v>1.33</v>
      </c>
      <c r="BJ6">
        <v>1.02</v>
      </c>
      <c r="BK6">
        <v>1.82</v>
      </c>
      <c r="BL6">
        <v>0.9</v>
      </c>
      <c r="BM6">
        <v>0.16</v>
      </c>
      <c r="BN6">
        <v>2.25</v>
      </c>
      <c r="BO6">
        <v>3.62</v>
      </c>
      <c r="BP6">
        <v>0.25</v>
      </c>
      <c r="BQ6">
        <v>1.94</v>
      </c>
      <c r="BR6">
        <v>2.11</v>
      </c>
      <c r="BS6">
        <v>1.58</v>
      </c>
      <c r="BT6">
        <v>2.588079</v>
      </c>
      <c r="BU6">
        <v>1.28996</v>
      </c>
      <c r="BV6">
        <v>1.5764450000000001</v>
      </c>
      <c r="BW6">
        <v>1.867281</v>
      </c>
      <c r="BX6">
        <v>1.8833519999999999</v>
      </c>
      <c r="BY6">
        <v>2.57992</v>
      </c>
      <c r="BZ6">
        <v>1.2762009999999999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5.108244</v>
      </c>
      <c r="CK6">
        <v>1.797744</v>
      </c>
      <c r="CL6">
        <v>1.862625</v>
      </c>
      <c r="CM6">
        <v>3.3757570000000001</v>
      </c>
      <c r="CN6">
        <v>3.4054950000000002</v>
      </c>
      <c r="CO6">
        <v>4.1278730000000001</v>
      </c>
      <c r="CP6">
        <v>4.0932700000000004</v>
      </c>
      <c r="CQ6">
        <v>3.3298179999999999</v>
      </c>
      <c r="CR6">
        <v>0.81142199999999998</v>
      </c>
      <c r="CS6">
        <v>2.6853910000000001</v>
      </c>
      <c r="CT6">
        <v>0</v>
      </c>
      <c r="CU6">
        <v>0</v>
      </c>
      <c r="CV6">
        <v>0</v>
      </c>
      <c r="CW6">
        <v>0.92413599999999996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83.323012999999989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359.85351800000001</v>
      </c>
      <c r="L7">
        <v>110.258195</v>
      </c>
      <c r="M7">
        <v>77.033739999999995</v>
      </c>
      <c r="N7">
        <v>114.532988</v>
      </c>
      <c r="O7">
        <v>59.974375000000002</v>
      </c>
      <c r="P7">
        <v>118.224524</v>
      </c>
      <c r="Q7">
        <v>10.438554</v>
      </c>
      <c r="R7">
        <v>19.444167</v>
      </c>
      <c r="S7">
        <v>13.491925</v>
      </c>
      <c r="T7">
        <v>0.53827199999999997</v>
      </c>
      <c r="U7">
        <v>267.09345000000002</v>
      </c>
      <c r="V7">
        <v>0</v>
      </c>
      <c r="W7">
        <v>14.417999999999999</v>
      </c>
      <c r="X7">
        <v>67.533046999999996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7.8126340000000001</v>
      </c>
      <c r="AG7">
        <v>42.861060999999999</v>
      </c>
      <c r="AH7">
        <v>0</v>
      </c>
      <c r="AI7">
        <v>0</v>
      </c>
      <c r="AJ7">
        <v>0</v>
      </c>
      <c r="AK7">
        <v>52.328688999999997</v>
      </c>
      <c r="AL7">
        <v>2.4572120000000002</v>
      </c>
      <c r="AM7">
        <v>0</v>
      </c>
      <c r="AN7">
        <v>0.71553699999999998</v>
      </c>
      <c r="AO7">
        <v>0</v>
      </c>
      <c r="AP7">
        <v>3.0782430000000001</v>
      </c>
      <c r="AQ7">
        <v>0</v>
      </c>
      <c r="AR7">
        <v>8.4893180000000008</v>
      </c>
      <c r="AS7">
        <v>9.8268470000000008</v>
      </c>
      <c r="AT7">
        <v>10.811192999999999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83.323012999999989</v>
      </c>
      <c r="BA7">
        <f t="shared" si="1"/>
        <v>1454.5385019999997</v>
      </c>
      <c r="BD7">
        <v>6.96</v>
      </c>
      <c r="BE7">
        <v>1.85</v>
      </c>
      <c r="BF7">
        <v>2.16</v>
      </c>
      <c r="BG7">
        <v>1.72</v>
      </c>
      <c r="BH7">
        <v>9.07</v>
      </c>
      <c r="BI7">
        <v>1.33</v>
      </c>
      <c r="BJ7">
        <v>1.02</v>
      </c>
      <c r="BK7">
        <v>1.82</v>
      </c>
      <c r="BL7">
        <v>0.9</v>
      </c>
      <c r="BM7">
        <v>0.16</v>
      </c>
      <c r="BN7">
        <v>2.25</v>
      </c>
      <c r="BO7">
        <v>3.62</v>
      </c>
      <c r="BP7">
        <v>0.25</v>
      </c>
      <c r="BQ7">
        <v>1.94</v>
      </c>
      <c r="BR7">
        <v>2.11</v>
      </c>
      <c r="BS7">
        <v>1.58</v>
      </c>
      <c r="BT7">
        <v>2.588079</v>
      </c>
      <c r="BU7">
        <v>1.28996</v>
      </c>
      <c r="BV7">
        <v>1.5764450000000001</v>
      </c>
      <c r="BW7">
        <v>1.867281</v>
      </c>
      <c r="BX7">
        <v>1.8833519999999999</v>
      </c>
      <c r="BY7">
        <v>2.57992</v>
      </c>
      <c r="BZ7">
        <v>1.2762009999999999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5.108244</v>
      </c>
      <c r="CK7">
        <v>1.797744</v>
      </c>
      <c r="CL7">
        <v>1.862625</v>
      </c>
      <c r="CM7">
        <v>3.3757570000000001</v>
      </c>
      <c r="CN7">
        <v>3.4054950000000002</v>
      </c>
      <c r="CO7">
        <v>4.1278730000000001</v>
      </c>
      <c r="CP7">
        <v>4.0932700000000004</v>
      </c>
      <c r="CQ7">
        <v>3.3298179999999999</v>
      </c>
      <c r="CR7">
        <v>0.81142199999999998</v>
      </c>
      <c r="CS7">
        <v>2.6853910000000001</v>
      </c>
      <c r="CT7">
        <v>0</v>
      </c>
      <c r="CU7">
        <v>0</v>
      </c>
      <c r="CV7">
        <v>0</v>
      </c>
      <c r="CW7">
        <v>0.92413599999999996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83.323012999999989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359.84777100000002</v>
      </c>
      <c r="L8">
        <v>110.258195</v>
      </c>
      <c r="M8">
        <v>77.033739999999995</v>
      </c>
      <c r="N8">
        <v>114.532988</v>
      </c>
      <c r="O8">
        <v>59.974375000000002</v>
      </c>
      <c r="P8">
        <v>118.224524</v>
      </c>
      <c r="Q8">
        <v>10.440453</v>
      </c>
      <c r="R8">
        <v>19.444167</v>
      </c>
      <c r="S8">
        <v>13.491925</v>
      </c>
      <c r="T8">
        <v>0.53827199999999997</v>
      </c>
      <c r="U8">
        <v>267.09345000000002</v>
      </c>
      <c r="V8">
        <v>0</v>
      </c>
      <c r="W8">
        <v>14.417999999999999</v>
      </c>
      <c r="X8">
        <v>67.533046999999996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7.8126340000000001</v>
      </c>
      <c r="AG8">
        <v>42.861060999999999</v>
      </c>
      <c r="AH8">
        <v>0</v>
      </c>
      <c r="AI8">
        <v>0</v>
      </c>
      <c r="AJ8">
        <v>0</v>
      </c>
      <c r="AK8">
        <v>52.328688999999997</v>
      </c>
      <c r="AL8">
        <v>2.4572120000000002</v>
      </c>
      <c r="AM8">
        <v>0</v>
      </c>
      <c r="AN8">
        <v>0.71553699999999998</v>
      </c>
      <c r="AO8">
        <v>0</v>
      </c>
      <c r="AP8">
        <v>3.0782430000000001</v>
      </c>
      <c r="AQ8">
        <v>0</v>
      </c>
      <c r="AR8">
        <v>8.4893180000000008</v>
      </c>
      <c r="AS8">
        <v>9.8268470000000008</v>
      </c>
      <c r="AT8">
        <v>10.811192999999999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83.323012999999989</v>
      </c>
      <c r="BA8">
        <f t="shared" si="1"/>
        <v>1454.5346539999998</v>
      </c>
      <c r="BD8">
        <v>6.96</v>
      </c>
      <c r="BE8">
        <v>1.85</v>
      </c>
      <c r="BF8">
        <v>2.16</v>
      </c>
      <c r="BG8">
        <v>1.72</v>
      </c>
      <c r="BH8">
        <v>9.07</v>
      </c>
      <c r="BI8">
        <v>1.33</v>
      </c>
      <c r="BJ8">
        <v>1.02</v>
      </c>
      <c r="BK8">
        <v>1.82</v>
      </c>
      <c r="BL8">
        <v>0.9</v>
      </c>
      <c r="BM8">
        <v>0.16</v>
      </c>
      <c r="BN8">
        <v>2.25</v>
      </c>
      <c r="BO8">
        <v>3.62</v>
      </c>
      <c r="BP8">
        <v>0.25</v>
      </c>
      <c r="BQ8">
        <v>1.94</v>
      </c>
      <c r="BR8">
        <v>2.11</v>
      </c>
      <c r="BS8">
        <v>1.58</v>
      </c>
      <c r="BT8">
        <v>2.588079</v>
      </c>
      <c r="BU8">
        <v>1.28996</v>
      </c>
      <c r="BV8">
        <v>1.5764450000000001</v>
      </c>
      <c r="BW8">
        <v>1.867281</v>
      </c>
      <c r="BX8">
        <v>1.8833519999999999</v>
      </c>
      <c r="BY8">
        <v>2.57992</v>
      </c>
      <c r="BZ8">
        <v>1.2762009999999999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5.108244</v>
      </c>
      <c r="CK8">
        <v>1.797744</v>
      </c>
      <c r="CL8">
        <v>1.862625</v>
      </c>
      <c r="CM8">
        <v>3.3757570000000001</v>
      </c>
      <c r="CN8">
        <v>3.4054950000000002</v>
      </c>
      <c r="CO8">
        <v>4.1278730000000001</v>
      </c>
      <c r="CP8">
        <v>4.0932700000000004</v>
      </c>
      <c r="CQ8">
        <v>3.3298179999999999</v>
      </c>
      <c r="CR8">
        <v>0.81142199999999998</v>
      </c>
      <c r="CS8">
        <v>2.6853910000000001</v>
      </c>
      <c r="CT8">
        <v>0</v>
      </c>
      <c r="CU8">
        <v>0</v>
      </c>
      <c r="CV8">
        <v>0</v>
      </c>
      <c r="CW8">
        <v>0.92413599999999996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83.323012999999989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359.85351800000001</v>
      </c>
      <c r="L9">
        <v>110.258195</v>
      </c>
      <c r="M9">
        <v>63.126454000000003</v>
      </c>
      <c r="N9">
        <v>114.532988</v>
      </c>
      <c r="O9">
        <v>59.974375000000002</v>
      </c>
      <c r="P9">
        <v>118.224524</v>
      </c>
      <c r="Q9">
        <v>10.440453</v>
      </c>
      <c r="R9">
        <v>21.54862</v>
      </c>
      <c r="S9">
        <v>13.491925</v>
      </c>
      <c r="T9">
        <v>0.53827199999999997</v>
      </c>
      <c r="U9">
        <v>267.09345000000002</v>
      </c>
      <c r="V9">
        <v>0</v>
      </c>
      <c r="W9">
        <v>14.417999999999999</v>
      </c>
      <c r="X9">
        <v>47.093736999999997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7.8126340000000001</v>
      </c>
      <c r="AG9">
        <v>42.861060999999999</v>
      </c>
      <c r="AH9">
        <v>0</v>
      </c>
      <c r="AI9">
        <v>0</v>
      </c>
      <c r="AJ9">
        <v>0</v>
      </c>
      <c r="AK9">
        <v>52.328688999999997</v>
      </c>
      <c r="AL9">
        <v>2.4572120000000002</v>
      </c>
      <c r="AM9">
        <v>0</v>
      </c>
      <c r="AN9">
        <v>0.71553699999999998</v>
      </c>
      <c r="AO9">
        <v>0</v>
      </c>
      <c r="AP9">
        <v>3.0782430000000001</v>
      </c>
      <c r="AQ9">
        <v>0</v>
      </c>
      <c r="AR9">
        <v>8.4893180000000008</v>
      </c>
      <c r="AS9">
        <v>9.8268470000000008</v>
      </c>
      <c r="AT9">
        <v>10.811192999999999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83.323012999999989</v>
      </c>
      <c r="BA9">
        <f t="shared" si="1"/>
        <v>1422.2982579999998</v>
      </c>
      <c r="BD9">
        <v>6.96</v>
      </c>
      <c r="BE9">
        <v>1.85</v>
      </c>
      <c r="BF9">
        <v>2.16</v>
      </c>
      <c r="BG9">
        <v>1.72</v>
      </c>
      <c r="BH9">
        <v>9.07</v>
      </c>
      <c r="BI9">
        <v>1.33</v>
      </c>
      <c r="BJ9">
        <v>1.02</v>
      </c>
      <c r="BK9">
        <v>1.82</v>
      </c>
      <c r="BL9">
        <v>0.9</v>
      </c>
      <c r="BM9">
        <v>0.16</v>
      </c>
      <c r="BN9">
        <v>2.25</v>
      </c>
      <c r="BO9">
        <v>3.62</v>
      </c>
      <c r="BP9">
        <v>0.25</v>
      </c>
      <c r="BQ9">
        <v>1.94</v>
      </c>
      <c r="BR9">
        <v>2.11</v>
      </c>
      <c r="BS9">
        <v>1.58</v>
      </c>
      <c r="BT9">
        <v>2.588079</v>
      </c>
      <c r="BU9">
        <v>1.28996</v>
      </c>
      <c r="BV9">
        <v>1.5764450000000001</v>
      </c>
      <c r="BW9">
        <v>1.867281</v>
      </c>
      <c r="BX9">
        <v>1.8833519999999999</v>
      </c>
      <c r="BY9">
        <v>2.57992</v>
      </c>
      <c r="BZ9">
        <v>1.2762009999999999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5.108244</v>
      </c>
      <c r="CK9">
        <v>1.797744</v>
      </c>
      <c r="CL9">
        <v>1.862625</v>
      </c>
      <c r="CM9">
        <v>3.3757570000000001</v>
      </c>
      <c r="CN9">
        <v>3.4054950000000002</v>
      </c>
      <c r="CO9">
        <v>4.1278730000000001</v>
      </c>
      <c r="CP9">
        <v>4.0932700000000004</v>
      </c>
      <c r="CQ9">
        <v>3.3298179999999999</v>
      </c>
      <c r="CR9">
        <v>0.81142199999999998</v>
      </c>
      <c r="CS9">
        <v>2.6853910000000001</v>
      </c>
      <c r="CT9">
        <v>0</v>
      </c>
      <c r="CU9">
        <v>0</v>
      </c>
      <c r="CV9">
        <v>0</v>
      </c>
      <c r="CW9">
        <v>0.92413599999999996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83.323012999999989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359.84777100000002</v>
      </c>
      <c r="L10">
        <v>110.258195</v>
      </c>
      <c r="M10">
        <v>57.809739999999998</v>
      </c>
      <c r="N10">
        <v>114.532988</v>
      </c>
      <c r="O10">
        <v>59.974375000000002</v>
      </c>
      <c r="P10">
        <v>118.224524</v>
      </c>
      <c r="Q10">
        <v>10.440453</v>
      </c>
      <c r="R10">
        <v>21.54862</v>
      </c>
      <c r="S10">
        <v>13.491925</v>
      </c>
      <c r="T10">
        <v>0.53827199999999997</v>
      </c>
      <c r="U10">
        <v>267.09345000000002</v>
      </c>
      <c r="V10">
        <v>0</v>
      </c>
      <c r="W10">
        <v>14.417999999999999</v>
      </c>
      <c r="X10">
        <v>33.642000000000003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7.8126340000000001</v>
      </c>
      <c r="AG10">
        <v>42.861060999999999</v>
      </c>
      <c r="AH10">
        <v>0</v>
      </c>
      <c r="AI10">
        <v>0</v>
      </c>
      <c r="AJ10">
        <v>0</v>
      </c>
      <c r="AK10">
        <v>52.328688999999997</v>
      </c>
      <c r="AL10">
        <v>2.4572120000000002</v>
      </c>
      <c r="AM10">
        <v>0</v>
      </c>
      <c r="AN10">
        <v>0.71553699999999998</v>
      </c>
      <c r="AO10">
        <v>0</v>
      </c>
      <c r="AP10">
        <v>3.0782430000000001</v>
      </c>
      <c r="AQ10">
        <v>0</v>
      </c>
      <c r="AR10">
        <v>8.4893180000000008</v>
      </c>
      <c r="AS10">
        <v>9.8268470000000008</v>
      </c>
      <c r="AT10">
        <v>10.811192999999999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83.323012999999989</v>
      </c>
      <c r="BA10">
        <f t="shared" si="1"/>
        <v>1403.52406</v>
      </c>
      <c r="BD10">
        <v>6.96</v>
      </c>
      <c r="BE10">
        <v>1.85</v>
      </c>
      <c r="BF10">
        <v>2.16</v>
      </c>
      <c r="BG10">
        <v>1.72</v>
      </c>
      <c r="BH10">
        <v>9.07</v>
      </c>
      <c r="BI10">
        <v>1.33</v>
      </c>
      <c r="BJ10">
        <v>1.02</v>
      </c>
      <c r="BK10">
        <v>1.82</v>
      </c>
      <c r="BL10">
        <v>0.9</v>
      </c>
      <c r="BM10">
        <v>0.16</v>
      </c>
      <c r="BN10">
        <v>2.25</v>
      </c>
      <c r="BO10">
        <v>3.62</v>
      </c>
      <c r="BP10">
        <v>0.25</v>
      </c>
      <c r="BQ10">
        <v>1.94</v>
      </c>
      <c r="BR10">
        <v>2.11</v>
      </c>
      <c r="BS10">
        <v>1.58</v>
      </c>
      <c r="BT10">
        <v>2.588079</v>
      </c>
      <c r="BU10">
        <v>1.28996</v>
      </c>
      <c r="BV10">
        <v>1.5764450000000001</v>
      </c>
      <c r="BW10">
        <v>1.867281</v>
      </c>
      <c r="BX10">
        <v>1.8833519999999999</v>
      </c>
      <c r="BY10">
        <v>2.57992</v>
      </c>
      <c r="BZ10">
        <v>1.2762009999999999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5.108244</v>
      </c>
      <c r="CK10">
        <v>1.797744</v>
      </c>
      <c r="CL10">
        <v>1.862625</v>
      </c>
      <c r="CM10">
        <v>3.3757570000000001</v>
      </c>
      <c r="CN10">
        <v>3.4054950000000002</v>
      </c>
      <c r="CO10">
        <v>4.1278730000000001</v>
      </c>
      <c r="CP10">
        <v>4.0932700000000004</v>
      </c>
      <c r="CQ10">
        <v>3.3298179999999999</v>
      </c>
      <c r="CR10">
        <v>0.81142199999999998</v>
      </c>
      <c r="CS10">
        <v>2.6853910000000001</v>
      </c>
      <c r="CT10">
        <v>0</v>
      </c>
      <c r="CU10">
        <v>0</v>
      </c>
      <c r="CV10">
        <v>0</v>
      </c>
      <c r="CW10">
        <v>0.92413599999999996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83.323012999999989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359.85351800000001</v>
      </c>
      <c r="L11">
        <v>110.258195</v>
      </c>
      <c r="M11">
        <v>57.809739999999998</v>
      </c>
      <c r="N11">
        <v>114.532988</v>
      </c>
      <c r="O11">
        <v>59.974375000000002</v>
      </c>
      <c r="P11">
        <v>118.224524</v>
      </c>
      <c r="Q11">
        <v>10.440453</v>
      </c>
      <c r="R11">
        <v>21.547681999999998</v>
      </c>
      <c r="S11">
        <v>13.206523000000001</v>
      </c>
      <c r="T11">
        <v>0.53827199999999997</v>
      </c>
      <c r="U11">
        <v>267.09345000000002</v>
      </c>
      <c r="V11">
        <v>0</v>
      </c>
      <c r="W11">
        <v>14.417999999999999</v>
      </c>
      <c r="X11">
        <v>33.642000000000003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7.8126340000000001</v>
      </c>
      <c r="AG11">
        <v>42.861060999999999</v>
      </c>
      <c r="AH11">
        <v>0</v>
      </c>
      <c r="AI11">
        <v>0</v>
      </c>
      <c r="AJ11">
        <v>0</v>
      </c>
      <c r="AK11">
        <v>52.328688999999997</v>
      </c>
      <c r="AL11">
        <v>12.286058000000001</v>
      </c>
      <c r="AM11">
        <v>0</v>
      </c>
      <c r="AN11">
        <v>0.71553699999999998</v>
      </c>
      <c r="AO11">
        <v>0</v>
      </c>
      <c r="AP11">
        <v>3.0782430000000001</v>
      </c>
      <c r="AQ11">
        <v>0</v>
      </c>
      <c r="AR11">
        <v>8.4893180000000008</v>
      </c>
      <c r="AS11">
        <v>9.8268470000000008</v>
      </c>
      <c r="AT11">
        <v>10.811192999999999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83.323012999999989</v>
      </c>
      <c r="BA11">
        <f t="shared" si="1"/>
        <v>1413.0723129999997</v>
      </c>
      <c r="BD11">
        <v>6.96</v>
      </c>
      <c r="BE11">
        <v>1.85</v>
      </c>
      <c r="BF11">
        <v>2.16</v>
      </c>
      <c r="BG11">
        <v>1.72</v>
      </c>
      <c r="BH11">
        <v>9.07</v>
      </c>
      <c r="BI11">
        <v>1.33</v>
      </c>
      <c r="BJ11">
        <v>1.02</v>
      </c>
      <c r="BK11">
        <v>1.82</v>
      </c>
      <c r="BL11">
        <v>0.9</v>
      </c>
      <c r="BM11">
        <v>0.16</v>
      </c>
      <c r="BN11">
        <v>2.25</v>
      </c>
      <c r="BO11">
        <v>3.62</v>
      </c>
      <c r="BP11">
        <v>0.25</v>
      </c>
      <c r="BQ11">
        <v>1.94</v>
      </c>
      <c r="BR11">
        <v>2.11</v>
      </c>
      <c r="BS11">
        <v>1.58</v>
      </c>
      <c r="BT11">
        <v>2.588079</v>
      </c>
      <c r="BU11">
        <v>1.28996</v>
      </c>
      <c r="BV11">
        <v>1.5764450000000001</v>
      </c>
      <c r="BW11">
        <v>1.867281</v>
      </c>
      <c r="BX11">
        <v>1.8833519999999999</v>
      </c>
      <c r="BY11">
        <v>2.57992</v>
      </c>
      <c r="BZ11">
        <v>1.2762009999999999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5.108244</v>
      </c>
      <c r="CK11">
        <v>1.797744</v>
      </c>
      <c r="CL11">
        <v>1.862625</v>
      </c>
      <c r="CM11">
        <v>3.3757570000000001</v>
      </c>
      <c r="CN11">
        <v>3.4054950000000002</v>
      </c>
      <c r="CO11">
        <v>4.1278730000000001</v>
      </c>
      <c r="CP11">
        <v>4.0932700000000004</v>
      </c>
      <c r="CQ11">
        <v>3.3298179999999999</v>
      </c>
      <c r="CR11">
        <v>0.81142199999999998</v>
      </c>
      <c r="CS11">
        <v>2.6853910000000001</v>
      </c>
      <c r="CT11">
        <v>0</v>
      </c>
      <c r="CU11">
        <v>0</v>
      </c>
      <c r="CV11">
        <v>0</v>
      </c>
      <c r="CW11">
        <v>0.92413599999999996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83.323012999999989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359.84777100000002</v>
      </c>
      <c r="L12">
        <v>110.258195</v>
      </c>
      <c r="M12">
        <v>57.809739999999998</v>
      </c>
      <c r="N12">
        <v>114.532988</v>
      </c>
      <c r="O12">
        <v>59.974375000000002</v>
      </c>
      <c r="P12">
        <v>118.224524</v>
      </c>
      <c r="Q12">
        <v>10.440453</v>
      </c>
      <c r="R12">
        <v>21.547681999999998</v>
      </c>
      <c r="S12">
        <v>13.206523000000001</v>
      </c>
      <c r="T12">
        <v>0.53827199999999997</v>
      </c>
      <c r="U12">
        <v>267.09345000000002</v>
      </c>
      <c r="V12">
        <v>0</v>
      </c>
      <c r="W12">
        <v>14.417999999999999</v>
      </c>
      <c r="X12">
        <v>33.642000000000003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7.8126340000000001</v>
      </c>
      <c r="AG12">
        <v>42.861060999999999</v>
      </c>
      <c r="AH12">
        <v>0</v>
      </c>
      <c r="AI12">
        <v>0</v>
      </c>
      <c r="AJ12">
        <v>0</v>
      </c>
      <c r="AK12">
        <v>52.328688999999997</v>
      </c>
      <c r="AL12">
        <v>64.222577999999999</v>
      </c>
      <c r="AM12">
        <v>0</v>
      </c>
      <c r="AN12">
        <v>0.71553699999999998</v>
      </c>
      <c r="AO12">
        <v>0</v>
      </c>
      <c r="AP12">
        <v>3.0782430000000001</v>
      </c>
      <c r="AQ12">
        <v>0</v>
      </c>
      <c r="AR12">
        <v>8.4893180000000008</v>
      </c>
      <c r="AS12">
        <v>9.8268470000000008</v>
      </c>
      <c r="AT12">
        <v>10.811192999999999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83.323012999999989</v>
      </c>
      <c r="BA12">
        <f t="shared" si="1"/>
        <v>1465.0030859999997</v>
      </c>
      <c r="BD12">
        <v>6.96</v>
      </c>
      <c r="BE12">
        <v>1.85</v>
      </c>
      <c r="BF12">
        <v>2.16</v>
      </c>
      <c r="BG12">
        <v>1.72</v>
      </c>
      <c r="BH12">
        <v>9.07</v>
      </c>
      <c r="BI12">
        <v>1.33</v>
      </c>
      <c r="BJ12">
        <v>1.02</v>
      </c>
      <c r="BK12">
        <v>1.82</v>
      </c>
      <c r="BL12">
        <v>0.9</v>
      </c>
      <c r="BM12">
        <v>0.16</v>
      </c>
      <c r="BN12">
        <v>2.25</v>
      </c>
      <c r="BO12">
        <v>3.62</v>
      </c>
      <c r="BP12">
        <v>0.25</v>
      </c>
      <c r="BQ12">
        <v>1.94</v>
      </c>
      <c r="BR12">
        <v>2.11</v>
      </c>
      <c r="BS12">
        <v>1.58</v>
      </c>
      <c r="BT12">
        <v>2.588079</v>
      </c>
      <c r="BU12">
        <v>1.28996</v>
      </c>
      <c r="BV12">
        <v>1.5764450000000001</v>
      </c>
      <c r="BW12">
        <v>1.867281</v>
      </c>
      <c r="BX12">
        <v>1.8833519999999999</v>
      </c>
      <c r="BY12">
        <v>2.57992</v>
      </c>
      <c r="BZ12">
        <v>1.2762009999999999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5.108244</v>
      </c>
      <c r="CK12">
        <v>1.797744</v>
      </c>
      <c r="CL12">
        <v>1.862625</v>
      </c>
      <c r="CM12">
        <v>3.3757570000000001</v>
      </c>
      <c r="CN12">
        <v>3.4054950000000002</v>
      </c>
      <c r="CO12">
        <v>4.1278730000000001</v>
      </c>
      <c r="CP12">
        <v>4.0932700000000004</v>
      </c>
      <c r="CQ12">
        <v>3.3298179999999999</v>
      </c>
      <c r="CR12">
        <v>0.81142199999999998</v>
      </c>
      <c r="CS12">
        <v>2.6853910000000001</v>
      </c>
      <c r="CT12">
        <v>0</v>
      </c>
      <c r="CU12">
        <v>0</v>
      </c>
      <c r="CV12">
        <v>0</v>
      </c>
      <c r="CW12">
        <v>0.92413599999999996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83.323012999999989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359.85351800000001</v>
      </c>
      <c r="L13">
        <v>110.258195</v>
      </c>
      <c r="M13">
        <v>57.809739999999998</v>
      </c>
      <c r="N13">
        <v>114.532988</v>
      </c>
      <c r="O13">
        <v>59.974375000000002</v>
      </c>
      <c r="P13">
        <v>118.224524</v>
      </c>
      <c r="Q13">
        <v>10.440453</v>
      </c>
      <c r="R13">
        <v>21.547681999999998</v>
      </c>
      <c r="S13">
        <v>13.206523000000001</v>
      </c>
      <c r="T13">
        <v>0.53827199999999997</v>
      </c>
      <c r="U13">
        <v>267.09345000000002</v>
      </c>
      <c r="V13">
        <v>0</v>
      </c>
      <c r="W13">
        <v>14.417999999999999</v>
      </c>
      <c r="X13">
        <v>33.642000000000003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8.1056069999999991</v>
      </c>
      <c r="AG13">
        <v>42.861060999999999</v>
      </c>
      <c r="AH13">
        <v>0</v>
      </c>
      <c r="AI13">
        <v>0</v>
      </c>
      <c r="AJ13">
        <v>0</v>
      </c>
      <c r="AK13">
        <v>52.328688999999997</v>
      </c>
      <c r="AL13">
        <v>64.222577999999999</v>
      </c>
      <c r="AM13">
        <v>0</v>
      </c>
      <c r="AN13">
        <v>0.71553699999999998</v>
      </c>
      <c r="AO13">
        <v>0</v>
      </c>
      <c r="AP13">
        <v>3.0782430000000001</v>
      </c>
      <c r="AQ13">
        <v>0</v>
      </c>
      <c r="AR13">
        <v>8.4893180000000008</v>
      </c>
      <c r="AS13">
        <v>9.8268470000000008</v>
      </c>
      <c r="AT13">
        <v>10.811192999999999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83.323012999999989</v>
      </c>
      <c r="BA13">
        <f t="shared" si="1"/>
        <v>1465.3018059999999</v>
      </c>
      <c r="BD13">
        <v>6.96</v>
      </c>
      <c r="BE13">
        <v>1.85</v>
      </c>
      <c r="BF13">
        <v>2.16</v>
      </c>
      <c r="BG13">
        <v>1.72</v>
      </c>
      <c r="BH13">
        <v>9.07</v>
      </c>
      <c r="BI13">
        <v>1.33</v>
      </c>
      <c r="BJ13">
        <v>1.02</v>
      </c>
      <c r="BK13">
        <v>1.82</v>
      </c>
      <c r="BL13">
        <v>0.9</v>
      </c>
      <c r="BM13">
        <v>0.16</v>
      </c>
      <c r="BN13">
        <v>2.25</v>
      </c>
      <c r="BO13">
        <v>3.62</v>
      </c>
      <c r="BP13">
        <v>0.25</v>
      </c>
      <c r="BQ13">
        <v>1.94</v>
      </c>
      <c r="BR13">
        <v>2.11</v>
      </c>
      <c r="BS13">
        <v>1.58</v>
      </c>
      <c r="BT13">
        <v>2.588079</v>
      </c>
      <c r="BU13">
        <v>1.28996</v>
      </c>
      <c r="BV13">
        <v>1.5764450000000001</v>
      </c>
      <c r="BW13">
        <v>1.867281</v>
      </c>
      <c r="BX13">
        <v>1.8833519999999999</v>
      </c>
      <c r="BY13">
        <v>2.57992</v>
      </c>
      <c r="BZ13">
        <v>1.2762009999999999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5.108244</v>
      </c>
      <c r="CK13">
        <v>1.797744</v>
      </c>
      <c r="CL13">
        <v>1.862625</v>
      </c>
      <c r="CM13">
        <v>3.3757570000000001</v>
      </c>
      <c r="CN13">
        <v>3.4054950000000002</v>
      </c>
      <c r="CO13">
        <v>4.1278730000000001</v>
      </c>
      <c r="CP13">
        <v>4.0932700000000004</v>
      </c>
      <c r="CQ13">
        <v>3.3298179999999999</v>
      </c>
      <c r="CR13">
        <v>0.81142199999999998</v>
      </c>
      <c r="CS13">
        <v>2.6853910000000001</v>
      </c>
      <c r="CT13">
        <v>0</v>
      </c>
      <c r="CU13">
        <v>0</v>
      </c>
      <c r="CV13">
        <v>0</v>
      </c>
      <c r="CW13">
        <v>0.92413599999999996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83.323012999999989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359.84777100000002</v>
      </c>
      <c r="L14">
        <v>110.258195</v>
      </c>
      <c r="M14">
        <v>57.809739999999998</v>
      </c>
      <c r="N14">
        <v>114.532988</v>
      </c>
      <c r="O14">
        <v>59.974375000000002</v>
      </c>
      <c r="P14">
        <v>118.224524</v>
      </c>
      <c r="Q14">
        <v>10.440453</v>
      </c>
      <c r="R14">
        <v>21.54862</v>
      </c>
      <c r="S14">
        <v>13.20778</v>
      </c>
      <c r="T14">
        <v>0.53827199999999997</v>
      </c>
      <c r="U14">
        <v>267.09345000000002</v>
      </c>
      <c r="V14">
        <v>0</v>
      </c>
      <c r="W14">
        <v>14.417999999999999</v>
      </c>
      <c r="X14">
        <v>33.642000000000003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8.1056069999999991</v>
      </c>
      <c r="AG14">
        <v>42.861060999999999</v>
      </c>
      <c r="AH14">
        <v>0</v>
      </c>
      <c r="AI14">
        <v>0</v>
      </c>
      <c r="AJ14">
        <v>0</v>
      </c>
      <c r="AK14">
        <v>52.328688999999997</v>
      </c>
      <c r="AL14">
        <v>64.222577999999999</v>
      </c>
      <c r="AM14">
        <v>0</v>
      </c>
      <c r="AN14">
        <v>0.71553699999999998</v>
      </c>
      <c r="AO14">
        <v>0</v>
      </c>
      <c r="AP14">
        <v>3.0782430000000001</v>
      </c>
      <c r="AQ14">
        <v>0</v>
      </c>
      <c r="AR14">
        <v>8.4893180000000008</v>
      </c>
      <c r="AS14">
        <v>9.8268470000000008</v>
      </c>
      <c r="AT14">
        <v>10.811192999999999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83.323012999999989</v>
      </c>
      <c r="BA14">
        <f t="shared" si="1"/>
        <v>1465.2982539999998</v>
      </c>
      <c r="BD14">
        <v>6.96</v>
      </c>
      <c r="BE14">
        <v>1.85</v>
      </c>
      <c r="BF14">
        <v>2.16</v>
      </c>
      <c r="BG14">
        <v>1.72</v>
      </c>
      <c r="BH14">
        <v>9.07</v>
      </c>
      <c r="BI14">
        <v>1.33</v>
      </c>
      <c r="BJ14">
        <v>1.02</v>
      </c>
      <c r="BK14">
        <v>1.82</v>
      </c>
      <c r="BL14">
        <v>0.9</v>
      </c>
      <c r="BM14">
        <v>0.16</v>
      </c>
      <c r="BN14">
        <v>2.25</v>
      </c>
      <c r="BO14">
        <v>3.62</v>
      </c>
      <c r="BP14">
        <v>0.25</v>
      </c>
      <c r="BQ14">
        <v>1.94</v>
      </c>
      <c r="BR14">
        <v>2.11</v>
      </c>
      <c r="BS14">
        <v>1.58</v>
      </c>
      <c r="BT14">
        <v>2.588079</v>
      </c>
      <c r="BU14">
        <v>1.28996</v>
      </c>
      <c r="BV14">
        <v>1.5764450000000001</v>
      </c>
      <c r="BW14">
        <v>1.867281</v>
      </c>
      <c r="BX14">
        <v>1.8833519999999999</v>
      </c>
      <c r="BY14">
        <v>2.57992</v>
      </c>
      <c r="BZ14">
        <v>1.2762009999999999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5.108244</v>
      </c>
      <c r="CK14">
        <v>1.797744</v>
      </c>
      <c r="CL14">
        <v>1.862625</v>
      </c>
      <c r="CM14">
        <v>3.3757570000000001</v>
      </c>
      <c r="CN14">
        <v>3.4054950000000002</v>
      </c>
      <c r="CO14">
        <v>4.1278730000000001</v>
      </c>
      <c r="CP14">
        <v>4.0932700000000004</v>
      </c>
      <c r="CQ14">
        <v>3.3298179999999999</v>
      </c>
      <c r="CR14">
        <v>0.81142199999999998</v>
      </c>
      <c r="CS14">
        <v>2.6853910000000001</v>
      </c>
      <c r="CT14">
        <v>0</v>
      </c>
      <c r="CU14">
        <v>0</v>
      </c>
      <c r="CV14">
        <v>0</v>
      </c>
      <c r="CW14">
        <v>0.92413599999999996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83.323012999999989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359.85351800000001</v>
      </c>
      <c r="L15">
        <v>110.258195</v>
      </c>
      <c r="M15">
        <v>57.809739999999998</v>
      </c>
      <c r="N15">
        <v>114.532988</v>
      </c>
      <c r="O15">
        <v>59.974375000000002</v>
      </c>
      <c r="P15">
        <v>118.224524</v>
      </c>
      <c r="Q15">
        <v>10.440453</v>
      </c>
      <c r="R15">
        <v>21.547681999999998</v>
      </c>
      <c r="S15">
        <v>13.491077000000001</v>
      </c>
      <c r="T15">
        <v>0.53827199999999997</v>
      </c>
      <c r="U15">
        <v>267.09345000000002</v>
      </c>
      <c r="V15">
        <v>0</v>
      </c>
      <c r="W15">
        <v>14.417999999999999</v>
      </c>
      <c r="X15">
        <v>33.642000000000003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15.329217999999999</v>
      </c>
      <c r="AF15">
        <v>8.1056069999999991</v>
      </c>
      <c r="AG15">
        <v>42.861060999999999</v>
      </c>
      <c r="AH15">
        <v>0</v>
      </c>
      <c r="AI15">
        <v>0</v>
      </c>
      <c r="AJ15">
        <v>0</v>
      </c>
      <c r="AK15">
        <v>52.328688999999997</v>
      </c>
      <c r="AL15">
        <v>64.222577999999999</v>
      </c>
      <c r="AM15">
        <v>0</v>
      </c>
      <c r="AN15">
        <v>0.71553699999999998</v>
      </c>
      <c r="AO15">
        <v>0</v>
      </c>
      <c r="AP15">
        <v>3.447632</v>
      </c>
      <c r="AQ15">
        <v>0</v>
      </c>
      <c r="AR15">
        <v>8.4893180000000008</v>
      </c>
      <c r="AS15">
        <v>9.8268470000000008</v>
      </c>
      <c r="AT15">
        <v>10.811192999999999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83.323012999999989</v>
      </c>
      <c r="BA15">
        <f t="shared" si="1"/>
        <v>1481.2849670000003</v>
      </c>
      <c r="BD15">
        <v>6.96</v>
      </c>
      <c r="BE15">
        <v>1.85</v>
      </c>
      <c r="BF15">
        <v>2.16</v>
      </c>
      <c r="BG15">
        <v>1.72</v>
      </c>
      <c r="BH15">
        <v>9.07</v>
      </c>
      <c r="BI15">
        <v>1.33</v>
      </c>
      <c r="BJ15">
        <v>1.02</v>
      </c>
      <c r="BK15">
        <v>1.82</v>
      </c>
      <c r="BL15">
        <v>0.9</v>
      </c>
      <c r="BM15">
        <v>0.16</v>
      </c>
      <c r="BN15">
        <v>2.25</v>
      </c>
      <c r="BO15">
        <v>3.62</v>
      </c>
      <c r="BP15">
        <v>0.25</v>
      </c>
      <c r="BQ15">
        <v>1.94</v>
      </c>
      <c r="BR15">
        <v>2.11</v>
      </c>
      <c r="BS15">
        <v>1.58</v>
      </c>
      <c r="BT15">
        <v>2.588079</v>
      </c>
      <c r="BU15">
        <v>1.28996</v>
      </c>
      <c r="BV15">
        <v>1.5764450000000001</v>
      </c>
      <c r="BW15">
        <v>1.867281</v>
      </c>
      <c r="BX15">
        <v>1.8833519999999999</v>
      </c>
      <c r="BY15">
        <v>2.57992</v>
      </c>
      <c r="BZ15">
        <v>1.2762009999999999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5.108244</v>
      </c>
      <c r="CK15">
        <v>1.797744</v>
      </c>
      <c r="CL15">
        <v>1.862625</v>
      </c>
      <c r="CM15">
        <v>3.3757570000000001</v>
      </c>
      <c r="CN15">
        <v>3.4054950000000002</v>
      </c>
      <c r="CO15">
        <v>4.1278730000000001</v>
      </c>
      <c r="CP15">
        <v>4.0932700000000004</v>
      </c>
      <c r="CQ15">
        <v>3.3298179999999999</v>
      </c>
      <c r="CR15">
        <v>0.81142199999999998</v>
      </c>
      <c r="CS15">
        <v>2.6853910000000001</v>
      </c>
      <c r="CT15">
        <v>0</v>
      </c>
      <c r="CU15">
        <v>0</v>
      </c>
      <c r="CV15">
        <v>0</v>
      </c>
      <c r="CW15">
        <v>0.92413599999999996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83.323012999999989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359.84777100000002</v>
      </c>
      <c r="L16">
        <v>110.258195</v>
      </c>
      <c r="M16">
        <v>57.809739999999998</v>
      </c>
      <c r="N16">
        <v>114.532988</v>
      </c>
      <c r="O16">
        <v>59.974375000000002</v>
      </c>
      <c r="P16">
        <v>118.224524</v>
      </c>
      <c r="Q16">
        <v>10.440453</v>
      </c>
      <c r="R16">
        <v>21.547681999999998</v>
      </c>
      <c r="S16">
        <v>13.491077000000001</v>
      </c>
      <c r="T16">
        <v>0.53827199999999997</v>
      </c>
      <c r="U16">
        <v>267.09345000000002</v>
      </c>
      <c r="V16">
        <v>0</v>
      </c>
      <c r="W16">
        <v>14.417999999999999</v>
      </c>
      <c r="X16">
        <v>33.642000000000003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15.329217999999999</v>
      </c>
      <c r="AF16">
        <v>8.1056069999999991</v>
      </c>
      <c r="AG16">
        <v>42.861060999999999</v>
      </c>
      <c r="AH16">
        <v>0</v>
      </c>
      <c r="AI16">
        <v>0</v>
      </c>
      <c r="AJ16">
        <v>0</v>
      </c>
      <c r="AK16">
        <v>52.328688999999997</v>
      </c>
      <c r="AL16">
        <v>12.286058000000001</v>
      </c>
      <c r="AM16">
        <v>0</v>
      </c>
      <c r="AN16">
        <v>0.71553699999999998</v>
      </c>
      <c r="AO16">
        <v>0</v>
      </c>
      <c r="AP16">
        <v>3.447632</v>
      </c>
      <c r="AQ16">
        <v>0</v>
      </c>
      <c r="AR16">
        <v>8.4893180000000008</v>
      </c>
      <c r="AS16">
        <v>9.8268470000000008</v>
      </c>
      <c r="AT16">
        <v>10.811192999999999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83.323012999999989</v>
      </c>
      <c r="BA16">
        <f t="shared" si="1"/>
        <v>1429.3427000000001</v>
      </c>
      <c r="BD16">
        <v>6.96</v>
      </c>
      <c r="BE16">
        <v>1.85</v>
      </c>
      <c r="BF16">
        <v>2.16</v>
      </c>
      <c r="BG16">
        <v>1.72</v>
      </c>
      <c r="BH16">
        <v>9.07</v>
      </c>
      <c r="BI16">
        <v>1.33</v>
      </c>
      <c r="BJ16">
        <v>1.02</v>
      </c>
      <c r="BK16">
        <v>1.82</v>
      </c>
      <c r="BL16">
        <v>0.9</v>
      </c>
      <c r="BM16">
        <v>0.16</v>
      </c>
      <c r="BN16">
        <v>2.25</v>
      </c>
      <c r="BO16">
        <v>3.62</v>
      </c>
      <c r="BP16">
        <v>0.25</v>
      </c>
      <c r="BQ16">
        <v>1.94</v>
      </c>
      <c r="BR16">
        <v>2.11</v>
      </c>
      <c r="BS16">
        <v>1.58</v>
      </c>
      <c r="BT16">
        <v>2.588079</v>
      </c>
      <c r="BU16">
        <v>1.28996</v>
      </c>
      <c r="BV16">
        <v>1.5764450000000001</v>
      </c>
      <c r="BW16">
        <v>1.867281</v>
      </c>
      <c r="BX16">
        <v>1.8833519999999999</v>
      </c>
      <c r="BY16">
        <v>2.57992</v>
      </c>
      <c r="BZ16">
        <v>1.2762009999999999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5.108244</v>
      </c>
      <c r="CK16">
        <v>1.797744</v>
      </c>
      <c r="CL16">
        <v>1.862625</v>
      </c>
      <c r="CM16">
        <v>3.3757570000000001</v>
      </c>
      <c r="CN16">
        <v>3.4054950000000002</v>
      </c>
      <c r="CO16">
        <v>4.1278730000000001</v>
      </c>
      <c r="CP16">
        <v>4.0932700000000004</v>
      </c>
      <c r="CQ16">
        <v>3.3298179999999999</v>
      </c>
      <c r="CR16">
        <v>0.81142199999999998</v>
      </c>
      <c r="CS16">
        <v>2.6853910000000001</v>
      </c>
      <c r="CT16">
        <v>0</v>
      </c>
      <c r="CU16">
        <v>0</v>
      </c>
      <c r="CV16">
        <v>0</v>
      </c>
      <c r="CW16">
        <v>0.92413599999999996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83.323012999999989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359.85351800000001</v>
      </c>
      <c r="L17">
        <v>110.258195</v>
      </c>
      <c r="M17">
        <v>57.809739999999998</v>
      </c>
      <c r="N17">
        <v>114.532988</v>
      </c>
      <c r="O17">
        <v>59.974375000000002</v>
      </c>
      <c r="P17">
        <v>118.224524</v>
      </c>
      <c r="Q17">
        <v>11.335996</v>
      </c>
      <c r="R17">
        <v>21.545807</v>
      </c>
      <c r="S17">
        <v>13.490228999999999</v>
      </c>
      <c r="T17">
        <v>0.53827199999999997</v>
      </c>
      <c r="U17">
        <v>267.09345000000002</v>
      </c>
      <c r="V17">
        <v>0</v>
      </c>
      <c r="W17">
        <v>14.417999999999999</v>
      </c>
      <c r="X17">
        <v>33.642000000000003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15.329217999999999</v>
      </c>
      <c r="AF17">
        <v>8.1056069999999991</v>
      </c>
      <c r="AG17">
        <v>42.861060999999999</v>
      </c>
      <c r="AH17">
        <v>0</v>
      </c>
      <c r="AI17">
        <v>0</v>
      </c>
      <c r="AJ17">
        <v>0</v>
      </c>
      <c r="AK17">
        <v>52.328688999999997</v>
      </c>
      <c r="AL17">
        <v>2.4572120000000002</v>
      </c>
      <c r="AM17">
        <v>0</v>
      </c>
      <c r="AN17">
        <v>0.71553699999999998</v>
      </c>
      <c r="AO17">
        <v>0</v>
      </c>
      <c r="AP17">
        <v>3.447632</v>
      </c>
      <c r="AQ17">
        <v>0</v>
      </c>
      <c r="AR17">
        <v>8.4893180000000008</v>
      </c>
      <c r="AS17">
        <v>9.8268470000000008</v>
      </c>
      <c r="AT17">
        <v>10.811192999999999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83.323012999999989</v>
      </c>
      <c r="BA17">
        <f t="shared" si="1"/>
        <v>1420.4124210000002</v>
      </c>
      <c r="BD17">
        <v>6.96</v>
      </c>
      <c r="BE17">
        <v>1.85</v>
      </c>
      <c r="BF17">
        <v>2.16</v>
      </c>
      <c r="BG17">
        <v>1.72</v>
      </c>
      <c r="BH17">
        <v>9.07</v>
      </c>
      <c r="BI17">
        <v>1.33</v>
      </c>
      <c r="BJ17">
        <v>1.02</v>
      </c>
      <c r="BK17">
        <v>1.82</v>
      </c>
      <c r="BL17">
        <v>0.9</v>
      </c>
      <c r="BM17">
        <v>0.16</v>
      </c>
      <c r="BN17">
        <v>2.25</v>
      </c>
      <c r="BO17">
        <v>3.62</v>
      </c>
      <c r="BP17">
        <v>0.25</v>
      </c>
      <c r="BQ17">
        <v>1.94</v>
      </c>
      <c r="BR17">
        <v>2.11</v>
      </c>
      <c r="BS17">
        <v>1.58</v>
      </c>
      <c r="BT17">
        <v>2.588079</v>
      </c>
      <c r="BU17">
        <v>1.28996</v>
      </c>
      <c r="BV17">
        <v>1.5764450000000001</v>
      </c>
      <c r="BW17">
        <v>1.867281</v>
      </c>
      <c r="BX17">
        <v>1.8833519999999999</v>
      </c>
      <c r="BY17">
        <v>2.57992</v>
      </c>
      <c r="BZ17">
        <v>1.2762009999999999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5.108244</v>
      </c>
      <c r="CK17">
        <v>1.797744</v>
      </c>
      <c r="CL17">
        <v>1.862625</v>
      </c>
      <c r="CM17">
        <v>3.3757570000000001</v>
      </c>
      <c r="CN17">
        <v>3.4054950000000002</v>
      </c>
      <c r="CO17">
        <v>4.1278730000000001</v>
      </c>
      <c r="CP17">
        <v>4.0932700000000004</v>
      </c>
      <c r="CQ17">
        <v>3.3298179999999999</v>
      </c>
      <c r="CR17">
        <v>0.81142199999999998</v>
      </c>
      <c r="CS17">
        <v>2.6853910000000001</v>
      </c>
      <c r="CT17">
        <v>0</v>
      </c>
      <c r="CU17">
        <v>0</v>
      </c>
      <c r="CV17">
        <v>0</v>
      </c>
      <c r="CW17">
        <v>0.92413599999999996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83.323012999999989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359.84777100000002</v>
      </c>
      <c r="L18">
        <v>110.258195</v>
      </c>
      <c r="M18">
        <v>57.809739999999998</v>
      </c>
      <c r="N18">
        <v>114.532988</v>
      </c>
      <c r="O18">
        <v>59.974375000000002</v>
      </c>
      <c r="P18">
        <v>118.224524</v>
      </c>
      <c r="Q18">
        <v>11.335996</v>
      </c>
      <c r="R18">
        <v>21.545807</v>
      </c>
      <c r="S18">
        <v>13.490228999999999</v>
      </c>
      <c r="T18">
        <v>0.53827199999999997</v>
      </c>
      <c r="U18">
        <v>267.09345000000002</v>
      </c>
      <c r="V18">
        <v>0</v>
      </c>
      <c r="W18">
        <v>14.417999999999999</v>
      </c>
      <c r="X18">
        <v>33.642000000000003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15.329217999999999</v>
      </c>
      <c r="AF18">
        <v>8.1056069999999991</v>
      </c>
      <c r="AG18">
        <v>42.861060999999999</v>
      </c>
      <c r="AH18">
        <v>2.8172769999999998</v>
      </c>
      <c r="AI18">
        <v>0</v>
      </c>
      <c r="AJ18">
        <v>0</v>
      </c>
      <c r="AK18">
        <v>52.328688999999997</v>
      </c>
      <c r="AL18">
        <v>2.4572120000000002</v>
      </c>
      <c r="AM18">
        <v>0</v>
      </c>
      <c r="AN18">
        <v>0.71553699999999998</v>
      </c>
      <c r="AO18">
        <v>0</v>
      </c>
      <c r="AP18">
        <v>3.447632</v>
      </c>
      <c r="AQ18">
        <v>0</v>
      </c>
      <c r="AR18">
        <v>8.4893180000000008</v>
      </c>
      <c r="AS18">
        <v>9.8268470000000008</v>
      </c>
      <c r="AT18">
        <v>10.811192999999999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83.344543999999985</v>
      </c>
      <c r="BA18">
        <f t="shared" si="1"/>
        <v>1423.2454820000003</v>
      </c>
      <c r="BD18">
        <v>6.96</v>
      </c>
      <c r="BE18">
        <v>1.85</v>
      </c>
      <c r="BF18">
        <v>2.16</v>
      </c>
      <c r="BG18">
        <v>1.72</v>
      </c>
      <c r="BH18">
        <v>9.07</v>
      </c>
      <c r="BI18">
        <v>1.33</v>
      </c>
      <c r="BJ18">
        <v>1.02</v>
      </c>
      <c r="BK18">
        <v>1.82</v>
      </c>
      <c r="BL18">
        <v>0.9</v>
      </c>
      <c r="BM18">
        <v>0.16</v>
      </c>
      <c r="BN18">
        <v>2.25</v>
      </c>
      <c r="BO18">
        <v>3.62</v>
      </c>
      <c r="BP18">
        <v>0.25</v>
      </c>
      <c r="BQ18">
        <v>1.94</v>
      </c>
      <c r="BR18">
        <v>2.11</v>
      </c>
      <c r="BS18">
        <v>1.58</v>
      </c>
      <c r="BT18">
        <v>2.588079</v>
      </c>
      <c r="BU18">
        <v>1.28996</v>
      </c>
      <c r="BV18">
        <v>1.5764450000000001</v>
      </c>
      <c r="BW18">
        <v>1.867281</v>
      </c>
      <c r="BX18">
        <v>1.8833519999999999</v>
      </c>
      <c r="BY18">
        <v>2.57992</v>
      </c>
      <c r="BZ18">
        <v>1.2762009999999999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5.108244</v>
      </c>
      <c r="CK18">
        <v>1.797744</v>
      </c>
      <c r="CL18">
        <v>1.862625</v>
      </c>
      <c r="CM18">
        <v>3.3757570000000001</v>
      </c>
      <c r="CN18">
        <v>3.4054950000000002</v>
      </c>
      <c r="CO18">
        <v>4.1278730000000001</v>
      </c>
      <c r="CP18">
        <v>4.0932700000000004</v>
      </c>
      <c r="CQ18">
        <v>3.3298179999999999</v>
      </c>
      <c r="CR18">
        <v>0.81142199999999998</v>
      </c>
      <c r="CS18">
        <v>2.6853910000000001</v>
      </c>
      <c r="CT18">
        <v>0</v>
      </c>
      <c r="CU18">
        <v>0</v>
      </c>
      <c r="CV18">
        <v>2.1531000000000002E-2</v>
      </c>
      <c r="CW18">
        <v>0.92413599999999996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83.344543999999985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359.85351800000001</v>
      </c>
      <c r="L19">
        <v>110.258195</v>
      </c>
      <c r="M19">
        <v>57.809739999999998</v>
      </c>
      <c r="N19">
        <v>114.532988</v>
      </c>
      <c r="O19">
        <v>59.974375000000002</v>
      </c>
      <c r="P19">
        <v>118.224524</v>
      </c>
      <c r="Q19">
        <v>11.335996</v>
      </c>
      <c r="R19">
        <v>21.545807</v>
      </c>
      <c r="S19">
        <v>13.490228999999999</v>
      </c>
      <c r="T19">
        <v>0.53827199999999997</v>
      </c>
      <c r="U19">
        <v>267.09345000000002</v>
      </c>
      <c r="V19">
        <v>0</v>
      </c>
      <c r="W19">
        <v>14.417999999999999</v>
      </c>
      <c r="X19">
        <v>33.642000000000003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15.329217999999999</v>
      </c>
      <c r="AF19">
        <v>8.1056069999999991</v>
      </c>
      <c r="AG19">
        <v>42.861060999999999</v>
      </c>
      <c r="AH19">
        <v>18.781848</v>
      </c>
      <c r="AI19">
        <v>0</v>
      </c>
      <c r="AJ19">
        <v>0</v>
      </c>
      <c r="AK19">
        <v>52.328688999999997</v>
      </c>
      <c r="AL19">
        <v>2.4572120000000002</v>
      </c>
      <c r="AM19">
        <v>0</v>
      </c>
      <c r="AN19">
        <v>0.71553699999999998</v>
      </c>
      <c r="AO19">
        <v>0</v>
      </c>
      <c r="AP19">
        <v>3.447632</v>
      </c>
      <c r="AQ19">
        <v>0</v>
      </c>
      <c r="AR19">
        <v>8.4893180000000008</v>
      </c>
      <c r="AS19">
        <v>9.8268470000000008</v>
      </c>
      <c r="AT19">
        <v>10.811192999999999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83.473728999999992</v>
      </c>
      <c r="BA19">
        <f t="shared" si="1"/>
        <v>1439.3449850000004</v>
      </c>
      <c r="BD19">
        <v>6.96</v>
      </c>
      <c r="BE19">
        <v>1.85</v>
      </c>
      <c r="BF19">
        <v>2.16</v>
      </c>
      <c r="BG19">
        <v>1.72</v>
      </c>
      <c r="BH19">
        <v>9.07</v>
      </c>
      <c r="BI19">
        <v>1.33</v>
      </c>
      <c r="BJ19">
        <v>1.02</v>
      </c>
      <c r="BK19">
        <v>1.82</v>
      </c>
      <c r="BL19">
        <v>0.9</v>
      </c>
      <c r="BM19">
        <v>0.16</v>
      </c>
      <c r="BN19">
        <v>2.25</v>
      </c>
      <c r="BO19">
        <v>3.62</v>
      </c>
      <c r="BP19">
        <v>0.25</v>
      </c>
      <c r="BQ19">
        <v>1.94</v>
      </c>
      <c r="BR19">
        <v>2.11</v>
      </c>
      <c r="BS19">
        <v>1.58</v>
      </c>
      <c r="BT19">
        <v>2.588079</v>
      </c>
      <c r="BU19">
        <v>1.28996</v>
      </c>
      <c r="BV19">
        <v>1.5764450000000001</v>
      </c>
      <c r="BW19">
        <v>1.867281</v>
      </c>
      <c r="BX19">
        <v>1.8833519999999999</v>
      </c>
      <c r="BY19">
        <v>2.57992</v>
      </c>
      <c r="BZ19">
        <v>1.2762009999999999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5.108244</v>
      </c>
      <c r="CK19">
        <v>1.797744</v>
      </c>
      <c r="CL19">
        <v>1.862625</v>
      </c>
      <c r="CM19">
        <v>3.3757570000000001</v>
      </c>
      <c r="CN19">
        <v>3.4054950000000002</v>
      </c>
      <c r="CO19">
        <v>4.1278730000000001</v>
      </c>
      <c r="CP19">
        <v>4.0932700000000004</v>
      </c>
      <c r="CQ19">
        <v>3.3298179999999999</v>
      </c>
      <c r="CR19">
        <v>0.81142199999999998</v>
      </c>
      <c r="CS19">
        <v>2.6853910000000001</v>
      </c>
      <c r="CT19">
        <v>0</v>
      </c>
      <c r="CU19">
        <v>0</v>
      </c>
      <c r="CV19">
        <v>0.15071599999999999</v>
      </c>
      <c r="CW19">
        <v>0.92413599999999996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83.473728999999992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359.84777100000002</v>
      </c>
      <c r="L20">
        <v>110.258195</v>
      </c>
      <c r="M20">
        <v>57.809739999999998</v>
      </c>
      <c r="N20">
        <v>114.532988</v>
      </c>
      <c r="O20">
        <v>59.974375000000002</v>
      </c>
      <c r="P20">
        <v>118.224524</v>
      </c>
      <c r="Q20">
        <v>11.335996</v>
      </c>
      <c r="R20">
        <v>21.546745000000001</v>
      </c>
      <c r="S20">
        <v>13.491077000000001</v>
      </c>
      <c r="T20">
        <v>0.53827199999999997</v>
      </c>
      <c r="U20">
        <v>267.09345000000002</v>
      </c>
      <c r="V20">
        <v>0</v>
      </c>
      <c r="W20">
        <v>14.417999999999999</v>
      </c>
      <c r="X20">
        <v>33.642000000000003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15.329217999999999</v>
      </c>
      <c r="AF20">
        <v>8.1056069999999991</v>
      </c>
      <c r="AG20">
        <v>42.861060999999999</v>
      </c>
      <c r="AH20">
        <v>22.538218000000001</v>
      </c>
      <c r="AI20">
        <v>0</v>
      </c>
      <c r="AJ20">
        <v>0</v>
      </c>
      <c r="AK20">
        <v>52.328688999999997</v>
      </c>
      <c r="AL20">
        <v>2.4572120000000002</v>
      </c>
      <c r="AM20">
        <v>0</v>
      </c>
      <c r="AN20">
        <v>0.71553699999999998</v>
      </c>
      <c r="AO20">
        <v>0</v>
      </c>
      <c r="AP20">
        <v>3.447632</v>
      </c>
      <c r="AQ20">
        <v>0</v>
      </c>
      <c r="AR20">
        <v>8.4893180000000008</v>
      </c>
      <c r="AS20">
        <v>9.8268470000000008</v>
      </c>
      <c r="AT20">
        <v>10.811192999999999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83.503333999999995</v>
      </c>
      <c r="BA20">
        <f t="shared" si="1"/>
        <v>1443.1269990000001</v>
      </c>
      <c r="BD20">
        <v>6.96</v>
      </c>
      <c r="BE20">
        <v>1.85</v>
      </c>
      <c r="BF20">
        <v>2.16</v>
      </c>
      <c r="BG20">
        <v>1.72</v>
      </c>
      <c r="BH20">
        <v>9.07</v>
      </c>
      <c r="BI20">
        <v>1.33</v>
      </c>
      <c r="BJ20">
        <v>1.02</v>
      </c>
      <c r="BK20">
        <v>1.82</v>
      </c>
      <c r="BL20">
        <v>0.9</v>
      </c>
      <c r="BM20">
        <v>0.16</v>
      </c>
      <c r="BN20">
        <v>2.25</v>
      </c>
      <c r="BO20">
        <v>3.62</v>
      </c>
      <c r="BP20">
        <v>0.25</v>
      </c>
      <c r="BQ20">
        <v>1.94</v>
      </c>
      <c r="BR20">
        <v>2.11</v>
      </c>
      <c r="BS20">
        <v>1.58</v>
      </c>
      <c r="BT20">
        <v>2.588079</v>
      </c>
      <c r="BU20">
        <v>1.28996</v>
      </c>
      <c r="BV20">
        <v>1.5764450000000001</v>
      </c>
      <c r="BW20">
        <v>1.867281</v>
      </c>
      <c r="BX20">
        <v>1.8833519999999999</v>
      </c>
      <c r="BY20">
        <v>2.57992</v>
      </c>
      <c r="BZ20">
        <v>1.2762009999999999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5.108244</v>
      </c>
      <c r="CK20">
        <v>1.797744</v>
      </c>
      <c r="CL20">
        <v>1.862625</v>
      </c>
      <c r="CM20">
        <v>3.3757570000000001</v>
      </c>
      <c r="CN20">
        <v>3.4054950000000002</v>
      </c>
      <c r="CO20">
        <v>4.1278730000000001</v>
      </c>
      <c r="CP20">
        <v>4.0932700000000004</v>
      </c>
      <c r="CQ20">
        <v>3.3298179999999999</v>
      </c>
      <c r="CR20">
        <v>0.81142199999999998</v>
      </c>
      <c r="CS20">
        <v>2.6853910000000001</v>
      </c>
      <c r="CT20">
        <v>0</v>
      </c>
      <c r="CU20">
        <v>0</v>
      </c>
      <c r="CV20">
        <v>0.18032100000000001</v>
      </c>
      <c r="CW20">
        <v>0.92413599999999996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83.503333999999995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359.85351800000001</v>
      </c>
      <c r="L21">
        <v>110.258195</v>
      </c>
      <c r="M21">
        <v>67.42174</v>
      </c>
      <c r="N21">
        <v>114.532988</v>
      </c>
      <c r="O21">
        <v>59.974375000000002</v>
      </c>
      <c r="P21">
        <v>118.224524</v>
      </c>
      <c r="Q21">
        <v>11.335996</v>
      </c>
      <c r="R21">
        <v>19.438793</v>
      </c>
      <c r="S21">
        <v>13.491077000000001</v>
      </c>
      <c r="T21">
        <v>0.53827199999999997</v>
      </c>
      <c r="U21">
        <v>267.09345000000002</v>
      </c>
      <c r="V21">
        <v>0</v>
      </c>
      <c r="W21">
        <v>14.417999999999999</v>
      </c>
      <c r="X21">
        <v>33.642000000000003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15.329217999999999</v>
      </c>
      <c r="AF21">
        <v>8.1056069999999991</v>
      </c>
      <c r="AG21">
        <v>42.861060999999999</v>
      </c>
      <c r="AH21">
        <v>23.195582000000002</v>
      </c>
      <c r="AI21">
        <v>0</v>
      </c>
      <c r="AJ21">
        <v>0</v>
      </c>
      <c r="AK21">
        <v>52.328688999999997</v>
      </c>
      <c r="AL21">
        <v>2.4572120000000002</v>
      </c>
      <c r="AM21">
        <v>0</v>
      </c>
      <c r="AN21">
        <v>0.71553699999999998</v>
      </c>
      <c r="AO21">
        <v>0</v>
      </c>
      <c r="AP21">
        <v>2.7088540000000001</v>
      </c>
      <c r="AQ21">
        <v>0</v>
      </c>
      <c r="AR21">
        <v>8.4893180000000008</v>
      </c>
      <c r="AS21">
        <v>9.8268470000000008</v>
      </c>
      <c r="AT21">
        <v>10.811192999999999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83.50871699999999</v>
      </c>
      <c r="BA21">
        <f t="shared" si="1"/>
        <v>1450.5607630000002</v>
      </c>
      <c r="BD21">
        <v>6.96</v>
      </c>
      <c r="BE21">
        <v>1.85</v>
      </c>
      <c r="BF21">
        <v>2.16</v>
      </c>
      <c r="BG21">
        <v>1.72</v>
      </c>
      <c r="BH21">
        <v>9.07</v>
      </c>
      <c r="BI21">
        <v>1.33</v>
      </c>
      <c r="BJ21">
        <v>1.02</v>
      </c>
      <c r="BK21">
        <v>1.82</v>
      </c>
      <c r="BL21">
        <v>0.9</v>
      </c>
      <c r="BM21">
        <v>0.16</v>
      </c>
      <c r="BN21">
        <v>2.25</v>
      </c>
      <c r="BO21">
        <v>3.62</v>
      </c>
      <c r="BP21">
        <v>0.25</v>
      </c>
      <c r="BQ21">
        <v>1.94</v>
      </c>
      <c r="BR21">
        <v>2.11</v>
      </c>
      <c r="BS21">
        <v>1.58</v>
      </c>
      <c r="BT21">
        <v>2.588079</v>
      </c>
      <c r="BU21">
        <v>1.28996</v>
      </c>
      <c r="BV21">
        <v>1.5764450000000001</v>
      </c>
      <c r="BW21">
        <v>1.867281</v>
      </c>
      <c r="BX21">
        <v>1.8833519999999999</v>
      </c>
      <c r="BY21">
        <v>2.57992</v>
      </c>
      <c r="BZ21">
        <v>1.2762009999999999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5.108244</v>
      </c>
      <c r="CK21">
        <v>1.797744</v>
      </c>
      <c r="CL21">
        <v>1.862625</v>
      </c>
      <c r="CM21">
        <v>3.3757570000000001</v>
      </c>
      <c r="CN21">
        <v>3.4054950000000002</v>
      </c>
      <c r="CO21">
        <v>4.1278730000000001</v>
      </c>
      <c r="CP21">
        <v>4.0932700000000004</v>
      </c>
      <c r="CQ21">
        <v>3.3298179999999999</v>
      </c>
      <c r="CR21">
        <v>0.81142199999999998</v>
      </c>
      <c r="CS21">
        <v>2.6853910000000001</v>
      </c>
      <c r="CT21">
        <v>0</v>
      </c>
      <c r="CU21">
        <v>0</v>
      </c>
      <c r="CV21">
        <v>0.18570400000000001</v>
      </c>
      <c r="CW21">
        <v>0.92413599999999996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83.50871699999999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359.84777100000002</v>
      </c>
      <c r="L22">
        <v>110.258195</v>
      </c>
      <c r="M22">
        <v>89.314704000000006</v>
      </c>
      <c r="N22">
        <v>114.532988</v>
      </c>
      <c r="O22">
        <v>59.974375000000002</v>
      </c>
      <c r="P22">
        <v>118.224524</v>
      </c>
      <c r="Q22">
        <v>11.335996</v>
      </c>
      <c r="R22">
        <v>19.436107</v>
      </c>
      <c r="S22">
        <v>13.491077000000001</v>
      </c>
      <c r="T22">
        <v>0.53827199999999997</v>
      </c>
      <c r="U22">
        <v>267.09345000000002</v>
      </c>
      <c r="V22">
        <v>0</v>
      </c>
      <c r="W22">
        <v>14.417999999999999</v>
      </c>
      <c r="X22">
        <v>33.642000000000003</v>
      </c>
      <c r="Y22">
        <v>0</v>
      </c>
      <c r="Z22">
        <v>0</v>
      </c>
      <c r="AA22">
        <v>0</v>
      </c>
      <c r="AB22">
        <v>0</v>
      </c>
      <c r="AC22">
        <v>9.6383749999999999</v>
      </c>
      <c r="AD22">
        <v>0</v>
      </c>
      <c r="AE22">
        <v>15.329217999999999</v>
      </c>
      <c r="AF22">
        <v>8.1056069999999991</v>
      </c>
      <c r="AG22">
        <v>42.861060999999999</v>
      </c>
      <c r="AH22">
        <v>23.195582000000002</v>
      </c>
      <c r="AI22">
        <v>0</v>
      </c>
      <c r="AJ22">
        <v>0</v>
      </c>
      <c r="AK22">
        <v>52.328688999999997</v>
      </c>
      <c r="AL22">
        <v>2.4572120000000002</v>
      </c>
      <c r="AM22">
        <v>0</v>
      </c>
      <c r="AN22">
        <v>0.71553699999999998</v>
      </c>
      <c r="AO22">
        <v>0</v>
      </c>
      <c r="AP22">
        <v>2.7088540000000001</v>
      </c>
      <c r="AQ22">
        <v>0</v>
      </c>
      <c r="AR22">
        <v>32.896109000000003</v>
      </c>
      <c r="AS22">
        <v>9.8268470000000008</v>
      </c>
      <c r="AT22">
        <v>10.811192999999999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83.50871699999999</v>
      </c>
      <c r="BA22">
        <f t="shared" si="1"/>
        <v>1506.4904600000002</v>
      </c>
      <c r="BD22">
        <v>6.96</v>
      </c>
      <c r="BE22">
        <v>1.85</v>
      </c>
      <c r="BF22">
        <v>2.16</v>
      </c>
      <c r="BG22">
        <v>1.72</v>
      </c>
      <c r="BH22">
        <v>9.07</v>
      </c>
      <c r="BI22">
        <v>1.33</v>
      </c>
      <c r="BJ22">
        <v>1.02</v>
      </c>
      <c r="BK22">
        <v>1.82</v>
      </c>
      <c r="BL22">
        <v>0.9</v>
      </c>
      <c r="BM22">
        <v>0.16</v>
      </c>
      <c r="BN22">
        <v>2.25</v>
      </c>
      <c r="BO22">
        <v>3.62</v>
      </c>
      <c r="BP22">
        <v>0.25</v>
      </c>
      <c r="BQ22">
        <v>1.94</v>
      </c>
      <c r="BR22">
        <v>2.11</v>
      </c>
      <c r="BS22">
        <v>1.58</v>
      </c>
      <c r="BT22">
        <v>2.588079</v>
      </c>
      <c r="BU22">
        <v>1.28996</v>
      </c>
      <c r="BV22">
        <v>1.5764450000000001</v>
      </c>
      <c r="BW22">
        <v>1.867281</v>
      </c>
      <c r="BX22">
        <v>1.8833519999999999</v>
      </c>
      <c r="BY22">
        <v>2.57992</v>
      </c>
      <c r="BZ22">
        <v>1.2762009999999999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5.108244</v>
      </c>
      <c r="CK22">
        <v>1.797744</v>
      </c>
      <c r="CL22">
        <v>1.862625</v>
      </c>
      <c r="CM22">
        <v>3.3757570000000001</v>
      </c>
      <c r="CN22">
        <v>3.4054950000000002</v>
      </c>
      <c r="CO22">
        <v>4.1278730000000001</v>
      </c>
      <c r="CP22">
        <v>4.0932700000000004</v>
      </c>
      <c r="CQ22">
        <v>3.3298179999999999</v>
      </c>
      <c r="CR22">
        <v>0.81142199999999998</v>
      </c>
      <c r="CS22">
        <v>2.6853910000000001</v>
      </c>
      <c r="CT22">
        <v>0</v>
      </c>
      <c r="CU22">
        <v>0</v>
      </c>
      <c r="CV22">
        <v>0.18570400000000001</v>
      </c>
      <c r="CW22">
        <v>0.92413599999999996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83.50871699999999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359.400733</v>
      </c>
      <c r="L23">
        <v>110.258195</v>
      </c>
      <c r="M23">
        <v>89.314704000000006</v>
      </c>
      <c r="N23">
        <v>114.532988</v>
      </c>
      <c r="O23">
        <v>59.974375000000002</v>
      </c>
      <c r="P23">
        <v>118.224524</v>
      </c>
      <c r="Q23">
        <v>11.326629000000001</v>
      </c>
      <c r="R23">
        <v>19.411950000000001</v>
      </c>
      <c r="S23">
        <v>12.839343</v>
      </c>
      <c r="T23">
        <v>0</v>
      </c>
      <c r="U23">
        <v>267.09345000000002</v>
      </c>
      <c r="V23">
        <v>0</v>
      </c>
      <c r="W23">
        <v>19.985751</v>
      </c>
      <c r="X23">
        <v>75.619977000000006</v>
      </c>
      <c r="Y23">
        <v>0</v>
      </c>
      <c r="Z23">
        <v>0</v>
      </c>
      <c r="AA23">
        <v>0</v>
      </c>
      <c r="AB23">
        <v>0</v>
      </c>
      <c r="AC23">
        <v>9.6383749999999999</v>
      </c>
      <c r="AD23">
        <v>0</v>
      </c>
      <c r="AE23">
        <v>15.329217999999999</v>
      </c>
      <c r="AF23">
        <v>8.1056069999999991</v>
      </c>
      <c r="AG23">
        <v>42.861060999999999</v>
      </c>
      <c r="AH23">
        <v>23.195582000000002</v>
      </c>
      <c r="AI23">
        <v>0</v>
      </c>
      <c r="AJ23">
        <v>0</v>
      </c>
      <c r="AK23">
        <v>52.328688999999997</v>
      </c>
      <c r="AL23">
        <v>2.4572120000000002</v>
      </c>
      <c r="AM23">
        <v>0</v>
      </c>
      <c r="AN23">
        <v>0.71553699999999998</v>
      </c>
      <c r="AO23">
        <v>0</v>
      </c>
      <c r="AP23">
        <v>2.7088540000000001</v>
      </c>
      <c r="AQ23">
        <v>0</v>
      </c>
      <c r="AR23">
        <v>32.896109000000003</v>
      </c>
      <c r="AS23">
        <v>9.8268470000000008</v>
      </c>
      <c r="AT23">
        <v>10.811192999999999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83.548716999999996</v>
      </c>
      <c r="BA23">
        <f t="shared" si="1"/>
        <v>1552.4056200000002</v>
      </c>
      <c r="BD23">
        <v>6.96</v>
      </c>
      <c r="BE23">
        <v>1.85</v>
      </c>
      <c r="BF23">
        <v>2.16</v>
      </c>
      <c r="BG23">
        <v>1.72</v>
      </c>
      <c r="BH23">
        <v>9.07</v>
      </c>
      <c r="BI23">
        <v>1.33</v>
      </c>
      <c r="BJ23">
        <v>1.02</v>
      </c>
      <c r="BK23">
        <v>1.82</v>
      </c>
      <c r="BL23">
        <v>0.94</v>
      </c>
      <c r="BM23">
        <v>0.16</v>
      </c>
      <c r="BN23">
        <v>2.25</v>
      </c>
      <c r="BO23">
        <v>3.62</v>
      </c>
      <c r="BP23">
        <v>0.25</v>
      </c>
      <c r="BQ23">
        <v>1.94</v>
      </c>
      <c r="BR23">
        <v>2.11</v>
      </c>
      <c r="BS23">
        <v>1.58</v>
      </c>
      <c r="BT23">
        <v>2.588079</v>
      </c>
      <c r="BU23">
        <v>1.28996</v>
      </c>
      <c r="BV23">
        <v>1.5764450000000001</v>
      </c>
      <c r="BW23">
        <v>1.867281</v>
      </c>
      <c r="BX23">
        <v>1.8833519999999999</v>
      </c>
      <c r="BY23">
        <v>2.57992</v>
      </c>
      <c r="BZ23">
        <v>1.2762009999999999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5.108244</v>
      </c>
      <c r="CK23">
        <v>1.797744</v>
      </c>
      <c r="CL23">
        <v>1.862625</v>
      </c>
      <c r="CM23">
        <v>3.3757570000000001</v>
      </c>
      <c r="CN23">
        <v>3.4054950000000002</v>
      </c>
      <c r="CO23">
        <v>4.1278730000000001</v>
      </c>
      <c r="CP23">
        <v>4.0932700000000004</v>
      </c>
      <c r="CQ23">
        <v>3.3298179999999999</v>
      </c>
      <c r="CR23">
        <v>0.81142199999999998</v>
      </c>
      <c r="CS23">
        <v>2.6853910000000001</v>
      </c>
      <c r="CT23">
        <v>0</v>
      </c>
      <c r="CU23">
        <v>0</v>
      </c>
      <c r="CV23">
        <v>0.18570400000000001</v>
      </c>
      <c r="CW23">
        <v>0.92413599999999996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83.548716999999996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395.34156000000002</v>
      </c>
      <c r="L24">
        <v>110.258195</v>
      </c>
      <c r="M24">
        <v>89.314704000000006</v>
      </c>
      <c r="N24">
        <v>114.532988</v>
      </c>
      <c r="O24">
        <v>59.974375000000002</v>
      </c>
      <c r="P24">
        <v>118.224524</v>
      </c>
      <c r="Q24">
        <v>12.170234000000001</v>
      </c>
      <c r="R24">
        <v>24.757532000000001</v>
      </c>
      <c r="S24">
        <v>15.086995</v>
      </c>
      <c r="T24">
        <v>0</v>
      </c>
      <c r="U24">
        <v>267.09345000000002</v>
      </c>
      <c r="V24">
        <v>7.6579769999999998</v>
      </c>
      <c r="W24">
        <v>33.117280999999998</v>
      </c>
      <c r="X24">
        <v>115.08337</v>
      </c>
      <c r="Y24">
        <v>0</v>
      </c>
      <c r="Z24">
        <v>0</v>
      </c>
      <c r="AA24">
        <v>0</v>
      </c>
      <c r="AB24">
        <v>0</v>
      </c>
      <c r="AC24">
        <v>9.6383749999999999</v>
      </c>
      <c r="AD24">
        <v>0</v>
      </c>
      <c r="AE24">
        <v>15.329217999999999</v>
      </c>
      <c r="AF24">
        <v>8.1056069999999991</v>
      </c>
      <c r="AG24">
        <v>42.861060999999999</v>
      </c>
      <c r="AH24">
        <v>46.391165000000001</v>
      </c>
      <c r="AI24">
        <v>0</v>
      </c>
      <c r="AJ24">
        <v>0</v>
      </c>
      <c r="AK24">
        <v>52.328688999999997</v>
      </c>
      <c r="AL24">
        <v>2.4572120000000002</v>
      </c>
      <c r="AM24">
        <v>5.2489590000000002</v>
      </c>
      <c r="AN24">
        <v>0.71553699999999998</v>
      </c>
      <c r="AO24">
        <v>0</v>
      </c>
      <c r="AP24">
        <v>2.7088540000000001</v>
      </c>
      <c r="AQ24">
        <v>7.0417509999999996</v>
      </c>
      <c r="AR24">
        <v>8.4893180000000008</v>
      </c>
      <c r="AS24">
        <v>9.8268470000000008</v>
      </c>
      <c r="AT24">
        <v>10.811192999999999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83.744421000000003</v>
      </c>
      <c r="BA24">
        <f t="shared" si="1"/>
        <v>1668.3113920000005</v>
      </c>
      <c r="BD24">
        <v>6.96</v>
      </c>
      <c r="BE24">
        <v>1.85</v>
      </c>
      <c r="BF24">
        <v>2.16</v>
      </c>
      <c r="BG24">
        <v>1.72</v>
      </c>
      <c r="BH24">
        <v>9.07</v>
      </c>
      <c r="BI24">
        <v>1.33</v>
      </c>
      <c r="BJ24">
        <v>1.02</v>
      </c>
      <c r="BK24">
        <v>1.82</v>
      </c>
      <c r="BL24">
        <v>0.95</v>
      </c>
      <c r="BM24">
        <v>0.16</v>
      </c>
      <c r="BN24">
        <v>2.25</v>
      </c>
      <c r="BO24">
        <v>3.62</v>
      </c>
      <c r="BP24">
        <v>0.25</v>
      </c>
      <c r="BQ24">
        <v>1.94</v>
      </c>
      <c r="BR24">
        <v>2.11</v>
      </c>
      <c r="BS24">
        <v>1.58</v>
      </c>
      <c r="BT24">
        <v>2.588079</v>
      </c>
      <c r="BU24">
        <v>1.28996</v>
      </c>
      <c r="BV24">
        <v>1.5764450000000001</v>
      </c>
      <c r="BW24">
        <v>1.867281</v>
      </c>
      <c r="BX24">
        <v>1.8833519999999999</v>
      </c>
      <c r="BY24">
        <v>2.57992</v>
      </c>
      <c r="BZ24">
        <v>1.2762009999999999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5.108244</v>
      </c>
      <c r="CK24">
        <v>1.797744</v>
      </c>
      <c r="CL24">
        <v>1.862625</v>
      </c>
      <c r="CM24">
        <v>3.3757570000000001</v>
      </c>
      <c r="CN24">
        <v>3.4054950000000002</v>
      </c>
      <c r="CO24">
        <v>4.1278730000000001</v>
      </c>
      <c r="CP24">
        <v>4.0932700000000004</v>
      </c>
      <c r="CQ24">
        <v>3.3298179999999999</v>
      </c>
      <c r="CR24">
        <v>0.81142199999999998</v>
      </c>
      <c r="CS24">
        <v>2.6853910000000001</v>
      </c>
      <c r="CT24">
        <v>0</v>
      </c>
      <c r="CU24">
        <v>0</v>
      </c>
      <c r="CV24">
        <v>0.37140800000000002</v>
      </c>
      <c r="CW24">
        <v>0.92413599999999996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83.744421000000003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460.75564200000002</v>
      </c>
      <c r="L25">
        <v>135.24939499999999</v>
      </c>
      <c r="M25">
        <v>89.314704000000006</v>
      </c>
      <c r="N25">
        <v>114.532988</v>
      </c>
      <c r="O25">
        <v>59.974375000000002</v>
      </c>
      <c r="P25">
        <v>118.224524</v>
      </c>
      <c r="Q25">
        <v>16.606076000000002</v>
      </c>
      <c r="R25">
        <v>34.728636999999999</v>
      </c>
      <c r="S25">
        <v>20.800367999999999</v>
      </c>
      <c r="T25">
        <v>0</v>
      </c>
      <c r="U25">
        <v>267.09345000000002</v>
      </c>
      <c r="V25">
        <v>17.436264000000001</v>
      </c>
      <c r="W25">
        <v>39.18291</v>
      </c>
      <c r="X25">
        <v>141.79201900000001</v>
      </c>
      <c r="Y25">
        <v>0</v>
      </c>
      <c r="Z25">
        <v>0</v>
      </c>
      <c r="AA25">
        <v>0</v>
      </c>
      <c r="AB25">
        <v>0</v>
      </c>
      <c r="AC25">
        <v>9.6383749999999999</v>
      </c>
      <c r="AD25">
        <v>0</v>
      </c>
      <c r="AE25">
        <v>15.329217999999999</v>
      </c>
      <c r="AF25">
        <v>8.1056069999999991</v>
      </c>
      <c r="AG25">
        <v>42.861060999999999</v>
      </c>
      <c r="AH25">
        <v>46.391165000000001</v>
      </c>
      <c r="AI25">
        <v>0</v>
      </c>
      <c r="AJ25">
        <v>0</v>
      </c>
      <c r="AK25">
        <v>52.328688999999997</v>
      </c>
      <c r="AL25">
        <v>2.4572120000000002</v>
      </c>
      <c r="AM25">
        <v>10.497919</v>
      </c>
      <c r="AN25">
        <v>0.71553699999999998</v>
      </c>
      <c r="AO25">
        <v>0</v>
      </c>
      <c r="AP25">
        <v>2.7088540000000001</v>
      </c>
      <c r="AQ25">
        <v>15.669482</v>
      </c>
      <c r="AR25">
        <v>8.4893180000000008</v>
      </c>
      <c r="AS25">
        <v>9.8268470000000008</v>
      </c>
      <c r="AT25">
        <v>10.811192999999999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83.744421000000003</v>
      </c>
      <c r="BA25">
        <f t="shared" si="1"/>
        <v>1835.2662500000001</v>
      </c>
      <c r="BD25">
        <v>6.96</v>
      </c>
      <c r="BE25">
        <v>1.85</v>
      </c>
      <c r="BF25">
        <v>2.16</v>
      </c>
      <c r="BG25">
        <v>1.72</v>
      </c>
      <c r="BH25">
        <v>9.07</v>
      </c>
      <c r="BI25">
        <v>1.33</v>
      </c>
      <c r="BJ25">
        <v>1.02</v>
      </c>
      <c r="BK25">
        <v>1.82</v>
      </c>
      <c r="BL25">
        <v>0.95</v>
      </c>
      <c r="BM25">
        <v>0.16</v>
      </c>
      <c r="BN25">
        <v>2.25</v>
      </c>
      <c r="BO25">
        <v>3.62</v>
      </c>
      <c r="BP25">
        <v>0.25</v>
      </c>
      <c r="BQ25">
        <v>1.94</v>
      </c>
      <c r="BR25">
        <v>2.11</v>
      </c>
      <c r="BS25">
        <v>1.58</v>
      </c>
      <c r="BT25">
        <v>2.588079</v>
      </c>
      <c r="BU25">
        <v>1.28996</v>
      </c>
      <c r="BV25">
        <v>1.5764450000000001</v>
      </c>
      <c r="BW25">
        <v>1.867281</v>
      </c>
      <c r="BX25">
        <v>1.8833519999999999</v>
      </c>
      <c r="BY25">
        <v>2.57992</v>
      </c>
      <c r="BZ25">
        <v>1.2762009999999999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5.108244</v>
      </c>
      <c r="CK25">
        <v>1.797744</v>
      </c>
      <c r="CL25">
        <v>1.862625</v>
      </c>
      <c r="CM25">
        <v>3.3757570000000001</v>
      </c>
      <c r="CN25">
        <v>3.4054950000000002</v>
      </c>
      <c r="CO25">
        <v>4.1278730000000001</v>
      </c>
      <c r="CP25">
        <v>4.0932700000000004</v>
      </c>
      <c r="CQ25">
        <v>3.3298179999999999</v>
      </c>
      <c r="CR25">
        <v>0.81142199999999998</v>
      </c>
      <c r="CS25">
        <v>2.6853910000000001</v>
      </c>
      <c r="CT25">
        <v>0</v>
      </c>
      <c r="CU25">
        <v>0</v>
      </c>
      <c r="CV25">
        <v>0.37140800000000002</v>
      </c>
      <c r="CW25">
        <v>0.92413599999999996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83.744421000000003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518.42764199999999</v>
      </c>
      <c r="L26">
        <v>164.08539500000001</v>
      </c>
      <c r="M26">
        <v>89.314704000000006</v>
      </c>
      <c r="N26">
        <v>114.532988</v>
      </c>
      <c r="O26">
        <v>59.974375000000002</v>
      </c>
      <c r="P26">
        <v>118.224524</v>
      </c>
      <c r="Q26">
        <v>16.606076000000002</v>
      </c>
      <c r="R26">
        <v>34.728636999999999</v>
      </c>
      <c r="S26">
        <v>20.800367999999999</v>
      </c>
      <c r="T26">
        <v>0</v>
      </c>
      <c r="U26">
        <v>267.09345000000002</v>
      </c>
      <c r="V26">
        <v>17.436264000000001</v>
      </c>
      <c r="W26">
        <v>40.257939999999998</v>
      </c>
      <c r="X26">
        <v>141.79201900000001</v>
      </c>
      <c r="Y26">
        <v>0</v>
      </c>
      <c r="Z26">
        <v>1.05732</v>
      </c>
      <c r="AA26">
        <v>0</v>
      </c>
      <c r="AB26">
        <v>0</v>
      </c>
      <c r="AC26">
        <v>9.6383749999999999</v>
      </c>
      <c r="AD26">
        <v>0</v>
      </c>
      <c r="AE26">
        <v>15.329217999999999</v>
      </c>
      <c r="AF26">
        <v>8.1056069999999991</v>
      </c>
      <c r="AG26">
        <v>42.861060999999999</v>
      </c>
      <c r="AH26">
        <v>69.586747000000003</v>
      </c>
      <c r="AI26">
        <v>0</v>
      </c>
      <c r="AJ26">
        <v>0</v>
      </c>
      <c r="AK26">
        <v>52.328688999999997</v>
      </c>
      <c r="AL26">
        <v>2.4572120000000002</v>
      </c>
      <c r="AM26">
        <v>10.497919</v>
      </c>
      <c r="AN26">
        <v>0.71553699999999998</v>
      </c>
      <c r="AO26">
        <v>0</v>
      </c>
      <c r="AP26">
        <v>2.7088540000000001</v>
      </c>
      <c r="AQ26">
        <v>31.338965000000002</v>
      </c>
      <c r="AR26">
        <v>8.4893180000000008</v>
      </c>
      <c r="AS26">
        <v>9.8268470000000008</v>
      </c>
      <c r="AT26">
        <v>10.811192999999999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83.980125000000001</v>
      </c>
      <c r="BA26">
        <f t="shared" si="1"/>
        <v>1963.0073689999997</v>
      </c>
      <c r="BD26">
        <v>6.96</v>
      </c>
      <c r="BE26">
        <v>1.85</v>
      </c>
      <c r="BF26">
        <v>2.16</v>
      </c>
      <c r="BG26">
        <v>1.72</v>
      </c>
      <c r="BH26">
        <v>9.07</v>
      </c>
      <c r="BI26">
        <v>1.36</v>
      </c>
      <c r="BJ26">
        <v>1.04</v>
      </c>
      <c r="BK26">
        <v>1.82</v>
      </c>
      <c r="BL26">
        <v>0.95</v>
      </c>
      <c r="BM26">
        <v>0.16</v>
      </c>
      <c r="BN26">
        <v>2.25</v>
      </c>
      <c r="BO26">
        <v>3.62</v>
      </c>
      <c r="BP26">
        <v>0.25</v>
      </c>
      <c r="BQ26">
        <v>1.94</v>
      </c>
      <c r="BR26">
        <v>2.11</v>
      </c>
      <c r="BS26">
        <v>1.58</v>
      </c>
      <c r="BT26">
        <v>2.588079</v>
      </c>
      <c r="BU26">
        <v>1.28996</v>
      </c>
      <c r="BV26">
        <v>1.5764450000000001</v>
      </c>
      <c r="BW26">
        <v>1.867281</v>
      </c>
      <c r="BX26">
        <v>1.8833519999999999</v>
      </c>
      <c r="BY26">
        <v>2.57992</v>
      </c>
      <c r="BZ26">
        <v>1.2762009999999999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5.108244</v>
      </c>
      <c r="CK26">
        <v>1.797744</v>
      </c>
      <c r="CL26">
        <v>1.862625</v>
      </c>
      <c r="CM26">
        <v>3.3757570000000001</v>
      </c>
      <c r="CN26">
        <v>3.4054950000000002</v>
      </c>
      <c r="CO26">
        <v>4.1278730000000001</v>
      </c>
      <c r="CP26">
        <v>4.0932700000000004</v>
      </c>
      <c r="CQ26">
        <v>3.3298179999999999</v>
      </c>
      <c r="CR26">
        <v>0.81142199999999998</v>
      </c>
      <c r="CS26">
        <v>2.6853910000000001</v>
      </c>
      <c r="CT26">
        <v>0</v>
      </c>
      <c r="CU26">
        <v>0</v>
      </c>
      <c r="CV26">
        <v>0.55711200000000005</v>
      </c>
      <c r="CW26">
        <v>0.92413599999999996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83.980125000000001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577.25567699999999</v>
      </c>
      <c r="L27">
        <v>195.945618</v>
      </c>
      <c r="M27">
        <v>89.314704000000006</v>
      </c>
      <c r="N27">
        <v>114.532988</v>
      </c>
      <c r="O27">
        <v>59.974375000000002</v>
      </c>
      <c r="P27">
        <v>118.224524</v>
      </c>
      <c r="Q27">
        <v>16.423448</v>
      </c>
      <c r="R27">
        <v>34.728636999999999</v>
      </c>
      <c r="S27">
        <v>20.598516</v>
      </c>
      <c r="T27">
        <v>0</v>
      </c>
      <c r="U27">
        <v>267.09345000000002</v>
      </c>
      <c r="V27">
        <v>17.436264000000001</v>
      </c>
      <c r="W27">
        <v>40.257939999999998</v>
      </c>
      <c r="X27">
        <v>141.79201900000001</v>
      </c>
      <c r="Y27">
        <v>0</v>
      </c>
      <c r="Z27">
        <v>6.2995130000000001</v>
      </c>
      <c r="AA27">
        <v>0</v>
      </c>
      <c r="AB27">
        <v>0</v>
      </c>
      <c r="AC27">
        <v>9.6383749999999999</v>
      </c>
      <c r="AD27">
        <v>0</v>
      </c>
      <c r="AE27">
        <v>16.351165000000002</v>
      </c>
      <c r="AF27">
        <v>8.1056069999999991</v>
      </c>
      <c r="AG27">
        <v>42.861060999999999</v>
      </c>
      <c r="AH27">
        <v>69.586747000000003</v>
      </c>
      <c r="AI27">
        <v>0</v>
      </c>
      <c r="AJ27">
        <v>0</v>
      </c>
      <c r="AK27">
        <v>52.328688999999997</v>
      </c>
      <c r="AL27">
        <v>2.4572120000000002</v>
      </c>
      <c r="AM27">
        <v>15.715066</v>
      </c>
      <c r="AN27">
        <v>0.71553699999999998</v>
      </c>
      <c r="AO27">
        <v>0</v>
      </c>
      <c r="AP27">
        <v>2.7088540000000001</v>
      </c>
      <c r="AQ27">
        <v>31.338965000000002</v>
      </c>
      <c r="AR27">
        <v>8.4893180000000008</v>
      </c>
      <c r="AS27">
        <v>10.085449000000001</v>
      </c>
      <c r="AT27">
        <v>10.811192999999999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83.990125000000006</v>
      </c>
      <c r="BA27">
        <f t="shared" si="1"/>
        <v>2065.0610359999996</v>
      </c>
      <c r="BD27">
        <v>6.96</v>
      </c>
      <c r="BE27">
        <v>1.85</v>
      </c>
      <c r="BF27">
        <v>2.16</v>
      </c>
      <c r="BG27">
        <v>1.72</v>
      </c>
      <c r="BH27">
        <v>9.07</v>
      </c>
      <c r="BI27">
        <v>1.36</v>
      </c>
      <c r="BJ27">
        <v>1.04</v>
      </c>
      <c r="BK27">
        <v>1.82</v>
      </c>
      <c r="BL27">
        <v>0.95</v>
      </c>
      <c r="BM27">
        <v>0.17</v>
      </c>
      <c r="BN27">
        <v>2.25</v>
      </c>
      <c r="BO27">
        <v>3.62</v>
      </c>
      <c r="BP27">
        <v>0.25</v>
      </c>
      <c r="BQ27">
        <v>1.94</v>
      </c>
      <c r="BR27">
        <v>2.11</v>
      </c>
      <c r="BS27">
        <v>1.58</v>
      </c>
      <c r="BT27">
        <v>2.588079</v>
      </c>
      <c r="BU27">
        <v>1.28996</v>
      </c>
      <c r="BV27">
        <v>1.5764450000000001</v>
      </c>
      <c r="BW27">
        <v>1.867281</v>
      </c>
      <c r="BX27">
        <v>1.8833519999999999</v>
      </c>
      <c r="BY27">
        <v>2.57992</v>
      </c>
      <c r="BZ27">
        <v>1.2762009999999999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5.108244</v>
      </c>
      <c r="CK27">
        <v>1.797744</v>
      </c>
      <c r="CL27">
        <v>1.862625</v>
      </c>
      <c r="CM27">
        <v>3.3757570000000001</v>
      </c>
      <c r="CN27">
        <v>3.4054950000000002</v>
      </c>
      <c r="CO27">
        <v>4.1278730000000001</v>
      </c>
      <c r="CP27">
        <v>4.0932700000000004</v>
      </c>
      <c r="CQ27">
        <v>3.3298179999999999</v>
      </c>
      <c r="CR27">
        <v>0.81142199999999998</v>
      </c>
      <c r="CS27">
        <v>2.6853910000000001</v>
      </c>
      <c r="CT27">
        <v>0</v>
      </c>
      <c r="CU27">
        <v>0</v>
      </c>
      <c r="CV27">
        <v>0.55711200000000005</v>
      </c>
      <c r="CW27">
        <v>0.92413599999999996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83.990125000000006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658.63942299999997</v>
      </c>
      <c r="L28">
        <v>210.310464</v>
      </c>
      <c r="M28">
        <v>89.314704000000006</v>
      </c>
      <c r="N28">
        <v>114.532988</v>
      </c>
      <c r="O28">
        <v>59.974375000000002</v>
      </c>
      <c r="P28">
        <v>118.224524</v>
      </c>
      <c r="Q28">
        <v>20.720914</v>
      </c>
      <c r="R28">
        <v>40.112414000000001</v>
      </c>
      <c r="S28">
        <v>24.932293999999999</v>
      </c>
      <c r="T28">
        <v>0</v>
      </c>
      <c r="U28">
        <v>267.09345000000002</v>
      </c>
      <c r="V28">
        <v>17.436264000000001</v>
      </c>
      <c r="W28">
        <v>40.257939999999998</v>
      </c>
      <c r="X28">
        <v>141.79201900000001</v>
      </c>
      <c r="Y28">
        <v>0</v>
      </c>
      <c r="Z28">
        <v>6.2995130000000001</v>
      </c>
      <c r="AA28">
        <v>0</v>
      </c>
      <c r="AB28">
        <v>2.668291</v>
      </c>
      <c r="AC28">
        <v>9.6383749999999999</v>
      </c>
      <c r="AD28">
        <v>1.31396</v>
      </c>
      <c r="AE28">
        <v>16.351165000000002</v>
      </c>
      <c r="AF28">
        <v>8.1056069999999991</v>
      </c>
      <c r="AG28">
        <v>42.861060999999999</v>
      </c>
      <c r="AH28">
        <v>69.586747000000003</v>
      </c>
      <c r="AI28">
        <v>0</v>
      </c>
      <c r="AJ28">
        <v>0</v>
      </c>
      <c r="AK28">
        <v>52.328688999999997</v>
      </c>
      <c r="AL28">
        <v>2.4572120000000002</v>
      </c>
      <c r="AM28">
        <v>15.715066</v>
      </c>
      <c r="AN28">
        <v>0.71553699999999998</v>
      </c>
      <c r="AO28">
        <v>0</v>
      </c>
      <c r="AP28">
        <v>2.7088540000000001</v>
      </c>
      <c r="AQ28">
        <v>47.008446999999997</v>
      </c>
      <c r="AR28">
        <v>8.4893180000000008</v>
      </c>
      <c r="AS28">
        <v>10.085449000000001</v>
      </c>
      <c r="AT28">
        <v>10.811192999999999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84.389792</v>
      </c>
      <c r="BA28">
        <f t="shared" si="1"/>
        <v>2194.876049</v>
      </c>
      <c r="BD28">
        <v>6.96</v>
      </c>
      <c r="BE28">
        <v>1.85</v>
      </c>
      <c r="BF28">
        <v>2.16</v>
      </c>
      <c r="BG28">
        <v>1.72</v>
      </c>
      <c r="BH28">
        <v>9.07</v>
      </c>
      <c r="BI28">
        <v>1.36</v>
      </c>
      <c r="BJ28">
        <v>1.04</v>
      </c>
      <c r="BK28">
        <v>1.82</v>
      </c>
      <c r="BL28">
        <v>0.95</v>
      </c>
      <c r="BM28">
        <v>0.17</v>
      </c>
      <c r="BN28">
        <v>2.25</v>
      </c>
      <c r="BO28">
        <v>3.62</v>
      </c>
      <c r="BP28">
        <v>0.25</v>
      </c>
      <c r="BQ28">
        <v>1.94</v>
      </c>
      <c r="BR28">
        <v>2.11</v>
      </c>
      <c r="BS28">
        <v>1.58</v>
      </c>
      <c r="BT28">
        <v>2.588079</v>
      </c>
      <c r="BU28">
        <v>1.28996</v>
      </c>
      <c r="BV28">
        <v>1.5764450000000001</v>
      </c>
      <c r="BW28">
        <v>1.867281</v>
      </c>
      <c r="BX28">
        <v>1.8833519999999999</v>
      </c>
      <c r="BY28">
        <v>2.57992</v>
      </c>
      <c r="BZ28">
        <v>1.2762009999999999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5.108244</v>
      </c>
      <c r="CK28">
        <v>1.797744</v>
      </c>
      <c r="CL28">
        <v>1.862625</v>
      </c>
      <c r="CM28">
        <v>3.3757570000000001</v>
      </c>
      <c r="CN28">
        <v>3.4054950000000002</v>
      </c>
      <c r="CO28">
        <v>4.1278730000000001</v>
      </c>
      <c r="CP28">
        <v>4.0932700000000004</v>
      </c>
      <c r="CQ28">
        <v>3.3298179999999999</v>
      </c>
      <c r="CR28">
        <v>0.81142199999999998</v>
      </c>
      <c r="CS28">
        <v>2.6853910000000001</v>
      </c>
      <c r="CT28">
        <v>0</v>
      </c>
      <c r="CU28">
        <v>0.39966699999999999</v>
      </c>
      <c r="CV28">
        <v>0.55711200000000005</v>
      </c>
      <c r="CW28">
        <v>0.92413599999999996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84.389792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658.63942299999997</v>
      </c>
      <c r="L29">
        <v>210.310464</v>
      </c>
      <c r="M29">
        <v>89.314704000000006</v>
      </c>
      <c r="N29">
        <v>114.532988</v>
      </c>
      <c r="O29">
        <v>59.974375000000002</v>
      </c>
      <c r="P29">
        <v>118.224524</v>
      </c>
      <c r="Q29">
        <v>20.725971000000001</v>
      </c>
      <c r="R29">
        <v>40.112414000000001</v>
      </c>
      <c r="S29">
        <v>25.031955</v>
      </c>
      <c r="T29">
        <v>0</v>
      </c>
      <c r="U29">
        <v>267.09345000000002</v>
      </c>
      <c r="V29">
        <v>17.436264000000001</v>
      </c>
      <c r="W29">
        <v>40.257939999999998</v>
      </c>
      <c r="X29">
        <v>141.79201900000001</v>
      </c>
      <c r="Y29">
        <v>0</v>
      </c>
      <c r="Z29">
        <v>6.2995130000000001</v>
      </c>
      <c r="AA29">
        <v>3.6448700000000001</v>
      </c>
      <c r="AB29">
        <v>5.3365819999999999</v>
      </c>
      <c r="AC29">
        <v>9.6383749999999999</v>
      </c>
      <c r="AD29">
        <v>9.0663269999999994</v>
      </c>
      <c r="AE29">
        <v>32.702331000000001</v>
      </c>
      <c r="AF29">
        <v>8.1056069999999991</v>
      </c>
      <c r="AG29">
        <v>42.861060999999999</v>
      </c>
      <c r="AH29">
        <v>69.586747000000003</v>
      </c>
      <c r="AI29">
        <v>0</v>
      </c>
      <c r="AJ29">
        <v>0</v>
      </c>
      <c r="AK29">
        <v>52.328688999999997</v>
      </c>
      <c r="AL29">
        <v>2.4572120000000002</v>
      </c>
      <c r="AM29">
        <v>15.715066</v>
      </c>
      <c r="AN29">
        <v>0.71553699999999998</v>
      </c>
      <c r="AO29">
        <v>0</v>
      </c>
      <c r="AP29">
        <v>2.7088540000000001</v>
      </c>
      <c r="AQ29">
        <v>47.008446999999997</v>
      </c>
      <c r="AR29">
        <v>8.4893180000000008</v>
      </c>
      <c r="AS29">
        <v>10.085449000000001</v>
      </c>
      <c r="AT29">
        <v>10.811192999999999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84.636051000000009</v>
      </c>
      <c r="BA29">
        <f t="shared" si="1"/>
        <v>2225.64372</v>
      </c>
      <c r="BD29">
        <v>6.96</v>
      </c>
      <c r="BE29">
        <v>1.85</v>
      </c>
      <c r="BF29">
        <v>2.16</v>
      </c>
      <c r="BG29">
        <v>1.72</v>
      </c>
      <c r="BH29">
        <v>9.07</v>
      </c>
      <c r="BI29">
        <v>1.36</v>
      </c>
      <c r="BJ29">
        <v>1.04</v>
      </c>
      <c r="BK29">
        <v>1.82</v>
      </c>
      <c r="BL29">
        <v>0.95</v>
      </c>
      <c r="BM29">
        <v>0.17</v>
      </c>
      <c r="BN29">
        <v>2.25</v>
      </c>
      <c r="BO29">
        <v>3.62</v>
      </c>
      <c r="BP29">
        <v>0.25</v>
      </c>
      <c r="BQ29">
        <v>1.94</v>
      </c>
      <c r="BR29">
        <v>2.11</v>
      </c>
      <c r="BS29">
        <v>1.58</v>
      </c>
      <c r="BT29">
        <v>2.588079</v>
      </c>
      <c r="BU29">
        <v>1.28996</v>
      </c>
      <c r="BV29">
        <v>1.5764450000000001</v>
      </c>
      <c r="BW29">
        <v>1.867281</v>
      </c>
      <c r="BX29">
        <v>1.8833519999999999</v>
      </c>
      <c r="BY29">
        <v>2.57992</v>
      </c>
      <c r="BZ29">
        <v>1.2762009999999999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5.108244</v>
      </c>
      <c r="CK29">
        <v>1.797744</v>
      </c>
      <c r="CL29">
        <v>1.862625</v>
      </c>
      <c r="CM29">
        <v>3.3757570000000001</v>
      </c>
      <c r="CN29">
        <v>3.4054950000000002</v>
      </c>
      <c r="CO29">
        <v>4.1278730000000001</v>
      </c>
      <c r="CP29">
        <v>4.0932700000000004</v>
      </c>
      <c r="CQ29">
        <v>3.3298179999999999</v>
      </c>
      <c r="CR29">
        <v>0.81142199999999998</v>
      </c>
      <c r="CS29">
        <v>2.6853910000000001</v>
      </c>
      <c r="CT29">
        <v>0</v>
      </c>
      <c r="CU29">
        <v>0.645926</v>
      </c>
      <c r="CV29">
        <v>0.55711200000000005</v>
      </c>
      <c r="CW29">
        <v>0.92413599999999996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84.636051000000009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658.63942299999997</v>
      </c>
      <c r="L30">
        <v>210.310464</v>
      </c>
      <c r="M30">
        <v>89.314704000000006</v>
      </c>
      <c r="N30">
        <v>114.532988</v>
      </c>
      <c r="O30">
        <v>59.974375000000002</v>
      </c>
      <c r="P30">
        <v>118.224524</v>
      </c>
      <c r="Q30">
        <v>20.725971000000001</v>
      </c>
      <c r="R30">
        <v>40.112414000000001</v>
      </c>
      <c r="S30">
        <v>25.031955</v>
      </c>
      <c r="T30">
        <v>0</v>
      </c>
      <c r="U30">
        <v>267.09345000000002</v>
      </c>
      <c r="V30">
        <v>17.436264000000001</v>
      </c>
      <c r="W30">
        <v>40.257939999999998</v>
      </c>
      <c r="X30">
        <v>141.79201900000001</v>
      </c>
      <c r="Y30">
        <v>0</v>
      </c>
      <c r="Z30">
        <v>7.4012399999999996</v>
      </c>
      <c r="AA30">
        <v>13.504244999999999</v>
      </c>
      <c r="AB30">
        <v>13.074627</v>
      </c>
      <c r="AC30">
        <v>9.6383749999999999</v>
      </c>
      <c r="AD30">
        <v>18.132653999999999</v>
      </c>
      <c r="AE30">
        <v>49.206788000000003</v>
      </c>
      <c r="AF30">
        <v>15.625266999999999</v>
      </c>
      <c r="AG30">
        <v>42.861060999999999</v>
      </c>
      <c r="AH30">
        <v>92.782329000000004</v>
      </c>
      <c r="AI30">
        <v>5.0712910000000004</v>
      </c>
      <c r="AJ30">
        <v>0</v>
      </c>
      <c r="AK30">
        <v>52.328688999999997</v>
      </c>
      <c r="AL30">
        <v>2.4572120000000002</v>
      </c>
      <c r="AM30">
        <v>15.715066</v>
      </c>
      <c r="AN30">
        <v>0.71553699999999998</v>
      </c>
      <c r="AO30">
        <v>0</v>
      </c>
      <c r="AP30">
        <v>2.7088540000000001</v>
      </c>
      <c r="AQ30">
        <v>47.008446999999997</v>
      </c>
      <c r="AR30">
        <v>8.4893180000000008</v>
      </c>
      <c r="AS30">
        <v>10.085449000000001</v>
      </c>
      <c r="AT30">
        <v>10.811192999999999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85.02821999999999</v>
      </c>
      <c r="BA30">
        <f t="shared" si="1"/>
        <v>2306.0923530000005</v>
      </c>
      <c r="BD30">
        <v>6.96</v>
      </c>
      <c r="BE30">
        <v>1.85</v>
      </c>
      <c r="BF30">
        <v>2.16</v>
      </c>
      <c r="BG30">
        <v>1.72</v>
      </c>
      <c r="BH30">
        <v>9.07</v>
      </c>
      <c r="BI30">
        <v>1.36</v>
      </c>
      <c r="BJ30">
        <v>1.04</v>
      </c>
      <c r="BK30">
        <v>1.82</v>
      </c>
      <c r="BL30">
        <v>0.95</v>
      </c>
      <c r="BM30">
        <v>0.17</v>
      </c>
      <c r="BN30">
        <v>2.25</v>
      </c>
      <c r="BO30">
        <v>3.62</v>
      </c>
      <c r="BP30">
        <v>0.25</v>
      </c>
      <c r="BQ30">
        <v>1.94</v>
      </c>
      <c r="BR30">
        <v>2.11</v>
      </c>
      <c r="BS30">
        <v>1.58</v>
      </c>
      <c r="BT30">
        <v>2.588079</v>
      </c>
      <c r="BU30">
        <v>1.28996</v>
      </c>
      <c r="BV30">
        <v>1.5764450000000001</v>
      </c>
      <c r="BW30">
        <v>1.867281</v>
      </c>
      <c r="BX30">
        <v>1.8833519999999999</v>
      </c>
      <c r="BY30">
        <v>2.57992</v>
      </c>
      <c r="BZ30">
        <v>1.2762009999999999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5.108244</v>
      </c>
      <c r="CK30">
        <v>1.797744</v>
      </c>
      <c r="CL30">
        <v>1.862625</v>
      </c>
      <c r="CM30">
        <v>3.3757570000000001</v>
      </c>
      <c r="CN30">
        <v>3.4054950000000002</v>
      </c>
      <c r="CO30">
        <v>4.1278730000000001</v>
      </c>
      <c r="CP30">
        <v>4.0932700000000004</v>
      </c>
      <c r="CQ30">
        <v>3.3298179999999999</v>
      </c>
      <c r="CR30">
        <v>0.81142199999999998</v>
      </c>
      <c r="CS30">
        <v>2.6853910000000001</v>
      </c>
      <c r="CT30">
        <v>5.3058000000000001E-2</v>
      </c>
      <c r="CU30">
        <v>0.79933399999999999</v>
      </c>
      <c r="CV30">
        <v>0.742815</v>
      </c>
      <c r="CW30">
        <v>0.92413599999999996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85.02821999999999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658.63942299999997</v>
      </c>
      <c r="L31">
        <v>210.310464</v>
      </c>
      <c r="M31">
        <v>89.314704000000006</v>
      </c>
      <c r="N31">
        <v>114.532988</v>
      </c>
      <c r="O31">
        <v>59.974375000000002</v>
      </c>
      <c r="P31">
        <v>118.224524</v>
      </c>
      <c r="Q31">
        <v>20.725971000000001</v>
      </c>
      <c r="R31">
        <v>40.112414000000001</v>
      </c>
      <c r="S31">
        <v>25.031955</v>
      </c>
      <c r="T31">
        <v>2.8836000000000001E-2</v>
      </c>
      <c r="U31">
        <v>267.09345000000002</v>
      </c>
      <c r="V31">
        <v>17.436264000000001</v>
      </c>
      <c r="W31">
        <v>39.674491000000003</v>
      </c>
      <c r="X31">
        <v>140.721509</v>
      </c>
      <c r="Y31">
        <v>0</v>
      </c>
      <c r="Z31">
        <v>18.898537999999999</v>
      </c>
      <c r="AA31">
        <v>17.085329999999999</v>
      </c>
      <c r="AB31">
        <v>26.362717</v>
      </c>
      <c r="AC31">
        <v>9.6383749999999999</v>
      </c>
      <c r="AD31">
        <v>27.198979999999999</v>
      </c>
      <c r="AE31">
        <v>49.222118000000002</v>
      </c>
      <c r="AF31">
        <v>23.437901</v>
      </c>
      <c r="AG31">
        <v>42.861060999999999</v>
      </c>
      <c r="AH31">
        <v>92.782329000000004</v>
      </c>
      <c r="AI31">
        <v>16.481695999999999</v>
      </c>
      <c r="AJ31">
        <v>0</v>
      </c>
      <c r="AK31">
        <v>52.328688999999997</v>
      </c>
      <c r="AL31">
        <v>2.4572120000000002</v>
      </c>
      <c r="AM31">
        <v>15.746878000000001</v>
      </c>
      <c r="AN31">
        <v>0.71553699999999998</v>
      </c>
      <c r="AO31">
        <v>0</v>
      </c>
      <c r="AP31">
        <v>2.8319839999999998</v>
      </c>
      <c r="AQ31">
        <v>47.008446999999997</v>
      </c>
      <c r="AR31">
        <v>10.611648000000001</v>
      </c>
      <c r="AS31">
        <v>11.378455000000001</v>
      </c>
      <c r="AT31">
        <v>10.811192999999999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85.815359999999984</v>
      </c>
      <c r="BA31">
        <f t="shared" si="1"/>
        <v>2365.4958159999992</v>
      </c>
      <c r="BD31">
        <v>6.96</v>
      </c>
      <c r="BE31">
        <v>1.85</v>
      </c>
      <c r="BF31">
        <v>2.16</v>
      </c>
      <c r="BG31">
        <v>1.72</v>
      </c>
      <c r="BH31">
        <v>9.07</v>
      </c>
      <c r="BI31">
        <v>1.34</v>
      </c>
      <c r="BJ31">
        <v>1.02</v>
      </c>
      <c r="BK31">
        <v>1.82</v>
      </c>
      <c r="BL31">
        <v>0.95</v>
      </c>
      <c r="BM31">
        <v>0.17</v>
      </c>
      <c r="BN31">
        <v>2.25</v>
      </c>
      <c r="BO31">
        <v>3.62</v>
      </c>
      <c r="BP31">
        <v>0.25</v>
      </c>
      <c r="BQ31">
        <v>1.94</v>
      </c>
      <c r="BR31">
        <v>2.11</v>
      </c>
      <c r="BS31">
        <v>1.58</v>
      </c>
      <c r="BT31">
        <v>2.588079</v>
      </c>
      <c r="BU31">
        <v>1.28996</v>
      </c>
      <c r="BV31">
        <v>1.5764450000000001</v>
      </c>
      <c r="BW31">
        <v>1.867281</v>
      </c>
      <c r="BX31">
        <v>1.8833519999999999</v>
      </c>
      <c r="BY31">
        <v>2.57992</v>
      </c>
      <c r="BZ31">
        <v>1.2762009999999999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5.108244</v>
      </c>
      <c r="CK31">
        <v>1.797744</v>
      </c>
      <c r="CL31">
        <v>1.862625</v>
      </c>
      <c r="CM31">
        <v>3.3757570000000001</v>
      </c>
      <c r="CN31">
        <v>3.4054950000000002</v>
      </c>
      <c r="CO31">
        <v>4.1278730000000001</v>
      </c>
      <c r="CP31">
        <v>4.0932700000000004</v>
      </c>
      <c r="CQ31">
        <v>3.3298179999999999</v>
      </c>
      <c r="CR31">
        <v>0.81142199999999998</v>
      </c>
      <c r="CS31">
        <v>2.6853910000000001</v>
      </c>
      <c r="CT31">
        <v>0.48053099999999999</v>
      </c>
      <c r="CU31">
        <v>1.199001</v>
      </c>
      <c r="CV31">
        <v>0.742815</v>
      </c>
      <c r="CW31">
        <v>0.92413599999999996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85.815359999999984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658.63942299999997</v>
      </c>
      <c r="L32">
        <v>210.310464</v>
      </c>
      <c r="M32">
        <v>89.314704000000006</v>
      </c>
      <c r="N32">
        <v>114.532988</v>
      </c>
      <c r="O32">
        <v>59.974375000000002</v>
      </c>
      <c r="P32">
        <v>118.224524</v>
      </c>
      <c r="Q32">
        <v>20.725971000000001</v>
      </c>
      <c r="R32">
        <v>40.112414000000001</v>
      </c>
      <c r="S32">
        <v>25.031955</v>
      </c>
      <c r="T32">
        <v>8.6508000000000002E-2</v>
      </c>
      <c r="U32">
        <v>267.09345000000002</v>
      </c>
      <c r="V32">
        <v>17.436264000000001</v>
      </c>
      <c r="W32">
        <v>39.674491000000003</v>
      </c>
      <c r="X32">
        <v>140.721509</v>
      </c>
      <c r="Y32">
        <v>0</v>
      </c>
      <c r="Z32">
        <v>18.898537999999999</v>
      </c>
      <c r="AA32">
        <v>26.956854</v>
      </c>
      <c r="AB32">
        <v>26.362717</v>
      </c>
      <c r="AC32">
        <v>9.6383749999999999</v>
      </c>
      <c r="AD32">
        <v>27.198979999999999</v>
      </c>
      <c r="AE32">
        <v>49.222118000000002</v>
      </c>
      <c r="AF32">
        <v>23.437901</v>
      </c>
      <c r="AG32">
        <v>42.861060999999999</v>
      </c>
      <c r="AH32">
        <v>92.782329000000004</v>
      </c>
      <c r="AI32">
        <v>16.481695999999999</v>
      </c>
      <c r="AJ32">
        <v>0</v>
      </c>
      <c r="AK32">
        <v>52.328688999999997</v>
      </c>
      <c r="AL32">
        <v>2.4572120000000002</v>
      </c>
      <c r="AM32">
        <v>15.746878000000001</v>
      </c>
      <c r="AN32">
        <v>0.71553699999999998</v>
      </c>
      <c r="AO32">
        <v>0</v>
      </c>
      <c r="AP32">
        <v>2.8319839999999998</v>
      </c>
      <c r="AQ32">
        <v>62.170416000000003</v>
      </c>
      <c r="AR32">
        <v>32.896109000000003</v>
      </c>
      <c r="AS32">
        <v>23.274111999999999</v>
      </c>
      <c r="AT32">
        <v>10.811192999999999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85.815359999999984</v>
      </c>
      <c r="BA32">
        <f t="shared" si="1"/>
        <v>2424.7670989999992</v>
      </c>
      <c r="BD32">
        <v>6.96</v>
      </c>
      <c r="BE32">
        <v>1.85</v>
      </c>
      <c r="BF32">
        <v>2.16</v>
      </c>
      <c r="BG32">
        <v>1.72</v>
      </c>
      <c r="BH32">
        <v>9.07</v>
      </c>
      <c r="BI32">
        <v>1.34</v>
      </c>
      <c r="BJ32">
        <v>1.02</v>
      </c>
      <c r="BK32">
        <v>1.82</v>
      </c>
      <c r="BL32">
        <v>0.95</v>
      </c>
      <c r="BM32">
        <v>0.17</v>
      </c>
      <c r="BN32">
        <v>2.25</v>
      </c>
      <c r="BO32">
        <v>3.62</v>
      </c>
      <c r="BP32">
        <v>0.25</v>
      </c>
      <c r="BQ32">
        <v>1.94</v>
      </c>
      <c r="BR32">
        <v>2.11</v>
      </c>
      <c r="BS32">
        <v>1.58</v>
      </c>
      <c r="BT32">
        <v>2.588079</v>
      </c>
      <c r="BU32">
        <v>1.28996</v>
      </c>
      <c r="BV32">
        <v>1.5764450000000001</v>
      </c>
      <c r="BW32">
        <v>1.867281</v>
      </c>
      <c r="BX32">
        <v>1.8833519999999999</v>
      </c>
      <c r="BY32">
        <v>2.57992</v>
      </c>
      <c r="BZ32">
        <v>1.2762009999999999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5.108244</v>
      </c>
      <c r="CK32">
        <v>1.797744</v>
      </c>
      <c r="CL32">
        <v>1.862625</v>
      </c>
      <c r="CM32">
        <v>3.3757570000000001</v>
      </c>
      <c r="CN32">
        <v>3.4054950000000002</v>
      </c>
      <c r="CO32">
        <v>4.1278730000000001</v>
      </c>
      <c r="CP32">
        <v>4.0932700000000004</v>
      </c>
      <c r="CQ32">
        <v>3.3298179999999999</v>
      </c>
      <c r="CR32">
        <v>0.81142199999999998</v>
      </c>
      <c r="CS32">
        <v>2.6853910000000001</v>
      </c>
      <c r="CT32">
        <v>0.48053099999999999</v>
      </c>
      <c r="CU32">
        <v>1.199001</v>
      </c>
      <c r="CV32">
        <v>0.742815</v>
      </c>
      <c r="CW32">
        <v>0.92413599999999996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85.815359999999984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658.63942299999997</v>
      </c>
      <c r="L33">
        <v>210.310464</v>
      </c>
      <c r="M33">
        <v>89.314704000000006</v>
      </c>
      <c r="N33">
        <v>114.532988</v>
      </c>
      <c r="O33">
        <v>59.974375000000002</v>
      </c>
      <c r="P33">
        <v>118.224524</v>
      </c>
      <c r="Q33">
        <v>20.725971000000001</v>
      </c>
      <c r="R33">
        <v>40.112414000000001</v>
      </c>
      <c r="S33">
        <v>25.031955</v>
      </c>
      <c r="T33">
        <v>0.14418</v>
      </c>
      <c r="U33">
        <v>267.09345000000002</v>
      </c>
      <c r="V33">
        <v>17.436264000000001</v>
      </c>
      <c r="W33">
        <v>39.674491000000003</v>
      </c>
      <c r="X33">
        <v>133.00077400000001</v>
      </c>
      <c r="Y33">
        <v>0</v>
      </c>
      <c r="Z33">
        <v>18.898537999999999</v>
      </c>
      <c r="AA33">
        <v>26.956854</v>
      </c>
      <c r="AB33">
        <v>26.362717</v>
      </c>
      <c r="AC33">
        <v>9.6383749999999999</v>
      </c>
      <c r="AD33">
        <v>27.198979999999999</v>
      </c>
      <c r="AE33">
        <v>49.222118000000002</v>
      </c>
      <c r="AF33">
        <v>23.437901</v>
      </c>
      <c r="AG33">
        <v>42.861060999999999</v>
      </c>
      <c r="AH33">
        <v>92.782329000000004</v>
      </c>
      <c r="AI33">
        <v>16.481695999999999</v>
      </c>
      <c r="AJ33">
        <v>0</v>
      </c>
      <c r="AK33">
        <v>52.328688999999997</v>
      </c>
      <c r="AL33">
        <v>2.4572120000000002</v>
      </c>
      <c r="AM33">
        <v>15.746878000000001</v>
      </c>
      <c r="AN33">
        <v>0.71553699999999998</v>
      </c>
      <c r="AO33">
        <v>0</v>
      </c>
      <c r="AP33">
        <v>2.8319839999999998</v>
      </c>
      <c r="AQ33">
        <v>62.170416000000003</v>
      </c>
      <c r="AR33">
        <v>32.896109000000003</v>
      </c>
      <c r="AS33">
        <v>23.274111999999999</v>
      </c>
      <c r="AT33">
        <v>10.811192999999999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85.815359999999984</v>
      </c>
      <c r="BA33">
        <f t="shared" si="1"/>
        <v>2417.1040359999993</v>
      </c>
      <c r="BD33">
        <v>6.96</v>
      </c>
      <c r="BE33">
        <v>1.85</v>
      </c>
      <c r="BF33">
        <v>2.16</v>
      </c>
      <c r="BG33">
        <v>1.72</v>
      </c>
      <c r="BH33">
        <v>9.07</v>
      </c>
      <c r="BI33">
        <v>1.34</v>
      </c>
      <c r="BJ33">
        <v>1.02</v>
      </c>
      <c r="BK33">
        <v>1.82</v>
      </c>
      <c r="BL33">
        <v>0.95</v>
      </c>
      <c r="BM33">
        <v>0.17</v>
      </c>
      <c r="BN33">
        <v>2.25</v>
      </c>
      <c r="BO33">
        <v>3.62</v>
      </c>
      <c r="BP33">
        <v>0.25</v>
      </c>
      <c r="BQ33">
        <v>1.94</v>
      </c>
      <c r="BR33">
        <v>2.11</v>
      </c>
      <c r="BS33">
        <v>1.58</v>
      </c>
      <c r="BT33">
        <v>2.588079</v>
      </c>
      <c r="BU33">
        <v>1.28996</v>
      </c>
      <c r="BV33">
        <v>1.5764450000000001</v>
      </c>
      <c r="BW33">
        <v>1.867281</v>
      </c>
      <c r="BX33">
        <v>1.8833519999999999</v>
      </c>
      <c r="BY33">
        <v>2.57992</v>
      </c>
      <c r="BZ33">
        <v>1.2762009999999999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5.108244</v>
      </c>
      <c r="CK33">
        <v>1.797744</v>
      </c>
      <c r="CL33">
        <v>1.862625</v>
      </c>
      <c r="CM33">
        <v>3.3757570000000001</v>
      </c>
      <c r="CN33">
        <v>3.4054950000000002</v>
      </c>
      <c r="CO33">
        <v>4.1278730000000001</v>
      </c>
      <c r="CP33">
        <v>4.0932700000000004</v>
      </c>
      <c r="CQ33">
        <v>3.3298179999999999</v>
      </c>
      <c r="CR33">
        <v>0.81142199999999998</v>
      </c>
      <c r="CS33">
        <v>2.6853910000000001</v>
      </c>
      <c r="CT33">
        <v>0.48053099999999999</v>
      </c>
      <c r="CU33">
        <v>1.199001</v>
      </c>
      <c r="CV33">
        <v>0.742815</v>
      </c>
      <c r="CW33">
        <v>0.92413599999999996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85.815359999999984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658.63942299999997</v>
      </c>
      <c r="L34">
        <v>210.310464</v>
      </c>
      <c r="M34">
        <v>89.314704000000006</v>
      </c>
      <c r="N34">
        <v>114.532988</v>
      </c>
      <c r="O34">
        <v>59.974375000000002</v>
      </c>
      <c r="P34">
        <v>118.224524</v>
      </c>
      <c r="Q34">
        <v>20.725971000000001</v>
      </c>
      <c r="R34">
        <v>40.112414000000001</v>
      </c>
      <c r="S34">
        <v>25.031955</v>
      </c>
      <c r="T34">
        <v>0.201852</v>
      </c>
      <c r="U34">
        <v>267.09345000000002</v>
      </c>
      <c r="V34">
        <v>17.436264000000001</v>
      </c>
      <c r="W34">
        <v>39.674491000000003</v>
      </c>
      <c r="X34">
        <v>133.00077400000001</v>
      </c>
      <c r="Y34">
        <v>0</v>
      </c>
      <c r="Z34">
        <v>18.898537999999999</v>
      </c>
      <c r="AA34">
        <v>26.956854</v>
      </c>
      <c r="AB34">
        <v>26.362717</v>
      </c>
      <c r="AC34">
        <v>9.6383749999999999</v>
      </c>
      <c r="AD34">
        <v>27.198979999999999</v>
      </c>
      <c r="AE34">
        <v>49.222118000000002</v>
      </c>
      <c r="AF34">
        <v>23.437901</v>
      </c>
      <c r="AG34">
        <v>42.861060999999999</v>
      </c>
      <c r="AH34">
        <v>92.782329000000004</v>
      </c>
      <c r="AI34">
        <v>16.481695999999999</v>
      </c>
      <c r="AJ34">
        <v>0</v>
      </c>
      <c r="AK34">
        <v>52.328688999999997</v>
      </c>
      <c r="AL34">
        <v>2.4572120000000002</v>
      </c>
      <c r="AM34">
        <v>15.746878000000001</v>
      </c>
      <c r="AN34">
        <v>0.71553699999999998</v>
      </c>
      <c r="AO34">
        <v>0</v>
      </c>
      <c r="AP34">
        <v>2.8319839999999998</v>
      </c>
      <c r="AQ34">
        <v>62.170416000000003</v>
      </c>
      <c r="AR34">
        <v>10.611648000000001</v>
      </c>
      <c r="AS34">
        <v>23.274111999999999</v>
      </c>
      <c r="AT34">
        <v>10.811192999999999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85.815359999999984</v>
      </c>
      <c r="BA34">
        <f t="shared" si="1"/>
        <v>2394.8772469999994</v>
      </c>
      <c r="BD34">
        <v>6.96</v>
      </c>
      <c r="BE34">
        <v>1.85</v>
      </c>
      <c r="BF34">
        <v>2.16</v>
      </c>
      <c r="BG34">
        <v>1.72</v>
      </c>
      <c r="BH34">
        <v>9.07</v>
      </c>
      <c r="BI34">
        <v>1.34</v>
      </c>
      <c r="BJ34">
        <v>1.02</v>
      </c>
      <c r="BK34">
        <v>1.82</v>
      </c>
      <c r="BL34">
        <v>0.95</v>
      </c>
      <c r="BM34">
        <v>0.17</v>
      </c>
      <c r="BN34">
        <v>2.25</v>
      </c>
      <c r="BO34">
        <v>3.62</v>
      </c>
      <c r="BP34">
        <v>0.25</v>
      </c>
      <c r="BQ34">
        <v>1.94</v>
      </c>
      <c r="BR34">
        <v>2.11</v>
      </c>
      <c r="BS34">
        <v>1.58</v>
      </c>
      <c r="BT34">
        <v>2.588079</v>
      </c>
      <c r="BU34">
        <v>1.28996</v>
      </c>
      <c r="BV34">
        <v>1.5764450000000001</v>
      </c>
      <c r="BW34">
        <v>1.867281</v>
      </c>
      <c r="BX34">
        <v>1.8833519999999999</v>
      </c>
      <c r="BY34">
        <v>2.57992</v>
      </c>
      <c r="BZ34">
        <v>1.2762009999999999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5.108244</v>
      </c>
      <c r="CK34">
        <v>1.797744</v>
      </c>
      <c r="CL34">
        <v>1.862625</v>
      </c>
      <c r="CM34">
        <v>3.3757570000000001</v>
      </c>
      <c r="CN34">
        <v>3.4054950000000002</v>
      </c>
      <c r="CO34">
        <v>4.1278730000000001</v>
      </c>
      <c r="CP34">
        <v>4.0932700000000004</v>
      </c>
      <c r="CQ34">
        <v>3.3298179999999999</v>
      </c>
      <c r="CR34">
        <v>0.81142199999999998</v>
      </c>
      <c r="CS34">
        <v>2.6853910000000001</v>
      </c>
      <c r="CT34">
        <v>0.48053099999999999</v>
      </c>
      <c r="CU34">
        <v>1.199001</v>
      </c>
      <c r="CV34">
        <v>0.742815</v>
      </c>
      <c r="CW34">
        <v>0.92413599999999996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85.815359999999984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658.63942299999997</v>
      </c>
      <c r="L35">
        <v>210.310464</v>
      </c>
      <c r="M35">
        <v>89.314704000000006</v>
      </c>
      <c r="N35">
        <v>114.532988</v>
      </c>
      <c r="O35">
        <v>59.974375000000002</v>
      </c>
      <c r="P35">
        <v>118.224524</v>
      </c>
      <c r="Q35">
        <v>20.725971000000001</v>
      </c>
      <c r="R35">
        <v>40.112414000000001</v>
      </c>
      <c r="S35">
        <v>25.031955</v>
      </c>
      <c r="T35">
        <v>0.25952399999999998</v>
      </c>
      <c r="U35">
        <v>267.09345000000002</v>
      </c>
      <c r="V35">
        <v>17.436264000000001</v>
      </c>
      <c r="W35">
        <v>39.674491000000003</v>
      </c>
      <c r="X35">
        <v>141.79201900000001</v>
      </c>
      <c r="Y35">
        <v>0</v>
      </c>
      <c r="Z35">
        <v>18.898537999999999</v>
      </c>
      <c r="AA35">
        <v>17.085329999999999</v>
      </c>
      <c r="AB35">
        <v>26.362717</v>
      </c>
      <c r="AC35">
        <v>9.6383749999999999</v>
      </c>
      <c r="AD35">
        <v>27.198979999999999</v>
      </c>
      <c r="AE35">
        <v>49.222118000000002</v>
      </c>
      <c r="AF35">
        <v>23.437901</v>
      </c>
      <c r="AG35">
        <v>42.861060999999999</v>
      </c>
      <c r="AH35">
        <v>92.782329000000004</v>
      </c>
      <c r="AI35">
        <v>16.481695999999999</v>
      </c>
      <c r="AJ35">
        <v>0</v>
      </c>
      <c r="AK35">
        <v>52.328688999999997</v>
      </c>
      <c r="AL35">
        <v>2.4572120000000002</v>
      </c>
      <c r="AM35">
        <v>15.746878000000001</v>
      </c>
      <c r="AN35">
        <v>0.71553699999999998</v>
      </c>
      <c r="AO35">
        <v>0</v>
      </c>
      <c r="AP35">
        <v>2.8319839999999998</v>
      </c>
      <c r="AQ35">
        <v>62.170416000000003</v>
      </c>
      <c r="AR35">
        <v>8.4893180000000008</v>
      </c>
      <c r="AS35">
        <v>23.274111999999999</v>
      </c>
      <c r="AT35">
        <v>10.811192999999999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85.805359999999979</v>
      </c>
      <c r="BA35">
        <f t="shared" si="1"/>
        <v>2391.7223099999987</v>
      </c>
      <c r="BD35">
        <v>6.96</v>
      </c>
      <c r="BE35">
        <v>1.85</v>
      </c>
      <c r="BF35">
        <v>2.16</v>
      </c>
      <c r="BG35">
        <v>1.72</v>
      </c>
      <c r="BH35">
        <v>9.07</v>
      </c>
      <c r="BI35">
        <v>1.34</v>
      </c>
      <c r="BJ35">
        <v>1.02</v>
      </c>
      <c r="BK35">
        <v>1.82</v>
      </c>
      <c r="BL35">
        <v>0.95</v>
      </c>
      <c r="BM35">
        <v>0.16</v>
      </c>
      <c r="BN35">
        <v>2.25</v>
      </c>
      <c r="BO35">
        <v>3.62</v>
      </c>
      <c r="BP35">
        <v>0.25</v>
      </c>
      <c r="BQ35">
        <v>1.94</v>
      </c>
      <c r="BR35">
        <v>2.11</v>
      </c>
      <c r="BS35">
        <v>1.58</v>
      </c>
      <c r="BT35">
        <v>2.588079</v>
      </c>
      <c r="BU35">
        <v>1.28996</v>
      </c>
      <c r="BV35">
        <v>1.5764450000000001</v>
      </c>
      <c r="BW35">
        <v>1.867281</v>
      </c>
      <c r="BX35">
        <v>1.8833519999999999</v>
      </c>
      <c r="BY35">
        <v>2.57992</v>
      </c>
      <c r="BZ35">
        <v>1.2762009999999999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5.108244</v>
      </c>
      <c r="CK35">
        <v>1.797744</v>
      </c>
      <c r="CL35">
        <v>1.862625</v>
      </c>
      <c r="CM35">
        <v>3.3757570000000001</v>
      </c>
      <c r="CN35">
        <v>3.4054950000000002</v>
      </c>
      <c r="CO35">
        <v>4.1278730000000001</v>
      </c>
      <c r="CP35">
        <v>4.0932700000000004</v>
      </c>
      <c r="CQ35">
        <v>3.3298179999999999</v>
      </c>
      <c r="CR35">
        <v>0.81142199999999998</v>
      </c>
      <c r="CS35">
        <v>2.6853910000000001</v>
      </c>
      <c r="CT35">
        <v>0.48053099999999999</v>
      </c>
      <c r="CU35">
        <v>1.199001</v>
      </c>
      <c r="CV35">
        <v>0.742815</v>
      </c>
      <c r="CW35">
        <v>0.92413599999999996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85.805359999999979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658.63942299999997</v>
      </c>
      <c r="L36">
        <v>210.310464</v>
      </c>
      <c r="M36">
        <v>89.314704000000006</v>
      </c>
      <c r="N36">
        <v>114.532988</v>
      </c>
      <c r="O36">
        <v>59.974375000000002</v>
      </c>
      <c r="P36">
        <v>118.224524</v>
      </c>
      <c r="Q36">
        <v>20.725971000000001</v>
      </c>
      <c r="R36">
        <v>40.112414000000001</v>
      </c>
      <c r="S36">
        <v>25.031955</v>
      </c>
      <c r="T36">
        <v>0.13866999999999999</v>
      </c>
      <c r="U36">
        <v>267.09345000000002</v>
      </c>
      <c r="V36">
        <v>17.436264000000001</v>
      </c>
      <c r="W36">
        <v>39.674491000000003</v>
      </c>
      <c r="X36">
        <v>141.79201900000001</v>
      </c>
      <c r="Y36">
        <v>0</v>
      </c>
      <c r="Z36">
        <v>18.898537999999999</v>
      </c>
      <c r="AA36">
        <v>13.504244999999999</v>
      </c>
      <c r="AB36">
        <v>26.362717</v>
      </c>
      <c r="AC36">
        <v>9.6383749999999999</v>
      </c>
      <c r="AD36">
        <v>18.132653999999999</v>
      </c>
      <c r="AE36">
        <v>49.222118000000002</v>
      </c>
      <c r="AF36">
        <v>23.437901</v>
      </c>
      <c r="AG36">
        <v>42.861060999999999</v>
      </c>
      <c r="AH36">
        <v>92.782329000000004</v>
      </c>
      <c r="AI36">
        <v>16.481695999999999</v>
      </c>
      <c r="AJ36">
        <v>0</v>
      </c>
      <c r="AK36">
        <v>52.328688999999997</v>
      </c>
      <c r="AL36">
        <v>2.4572120000000002</v>
      </c>
      <c r="AM36">
        <v>15.746878000000001</v>
      </c>
      <c r="AN36">
        <v>0.71553699999999998</v>
      </c>
      <c r="AO36">
        <v>0</v>
      </c>
      <c r="AP36">
        <v>2.8319839999999998</v>
      </c>
      <c r="AQ36">
        <v>62.170416000000003</v>
      </c>
      <c r="AR36">
        <v>8.4893180000000008</v>
      </c>
      <c r="AS36">
        <v>23.274111999999999</v>
      </c>
      <c r="AT36">
        <v>10.811192999999999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85.744803999999988</v>
      </c>
      <c r="BA36">
        <f t="shared" si="1"/>
        <v>2378.8934889999991</v>
      </c>
      <c r="BD36">
        <v>6.96</v>
      </c>
      <c r="BE36">
        <v>1.85</v>
      </c>
      <c r="BF36">
        <v>2.16</v>
      </c>
      <c r="BG36">
        <v>1.72</v>
      </c>
      <c r="BH36">
        <v>9.07</v>
      </c>
      <c r="BI36">
        <v>1.34</v>
      </c>
      <c r="BJ36">
        <v>1.02</v>
      </c>
      <c r="BK36">
        <v>1.82</v>
      </c>
      <c r="BL36">
        <v>0.95</v>
      </c>
      <c r="BM36">
        <v>0.16</v>
      </c>
      <c r="BN36">
        <v>2.25</v>
      </c>
      <c r="BO36">
        <v>3.62</v>
      </c>
      <c r="BP36">
        <v>0.25</v>
      </c>
      <c r="BQ36">
        <v>1.94</v>
      </c>
      <c r="BR36">
        <v>2.11</v>
      </c>
      <c r="BS36">
        <v>1.58</v>
      </c>
      <c r="BT36">
        <v>2.588079</v>
      </c>
      <c r="BU36">
        <v>1.28996</v>
      </c>
      <c r="BV36">
        <v>1.5764450000000001</v>
      </c>
      <c r="BW36">
        <v>1.867281</v>
      </c>
      <c r="BX36">
        <v>1.8833519999999999</v>
      </c>
      <c r="BY36">
        <v>2.57992</v>
      </c>
      <c r="BZ36">
        <v>1.2762009999999999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5.108244</v>
      </c>
      <c r="CK36">
        <v>1.797744</v>
      </c>
      <c r="CL36">
        <v>1.862625</v>
      </c>
      <c r="CM36">
        <v>3.3757570000000001</v>
      </c>
      <c r="CN36">
        <v>3.4054950000000002</v>
      </c>
      <c r="CO36">
        <v>4.1278730000000001</v>
      </c>
      <c r="CP36">
        <v>4.0932700000000004</v>
      </c>
      <c r="CQ36">
        <v>3.3298179999999999</v>
      </c>
      <c r="CR36">
        <v>0.81142199999999998</v>
      </c>
      <c r="CS36">
        <v>2.6853910000000001</v>
      </c>
      <c r="CT36">
        <v>0.48053099999999999</v>
      </c>
      <c r="CU36">
        <v>1.1384449999999999</v>
      </c>
      <c r="CV36">
        <v>0.742815</v>
      </c>
      <c r="CW36">
        <v>0.92413599999999996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85.744803999999988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658.63942299999997</v>
      </c>
      <c r="L37">
        <v>210.310464</v>
      </c>
      <c r="M37">
        <v>89.314704000000006</v>
      </c>
      <c r="N37">
        <v>114.532988</v>
      </c>
      <c r="O37">
        <v>59.974375000000002</v>
      </c>
      <c r="P37">
        <v>118.224524</v>
      </c>
      <c r="Q37">
        <v>20.725971000000001</v>
      </c>
      <c r="R37">
        <v>40.112414000000001</v>
      </c>
      <c r="S37">
        <v>25.031955</v>
      </c>
      <c r="T37">
        <v>0.25952399999999998</v>
      </c>
      <c r="U37">
        <v>267.09345000000002</v>
      </c>
      <c r="V37">
        <v>17.436264000000001</v>
      </c>
      <c r="W37">
        <v>39.674491000000003</v>
      </c>
      <c r="X37">
        <v>141.79201900000001</v>
      </c>
      <c r="Y37">
        <v>0</v>
      </c>
      <c r="Z37">
        <v>7.4012399999999996</v>
      </c>
      <c r="AA37">
        <v>13.504244999999999</v>
      </c>
      <c r="AB37">
        <v>13.074627</v>
      </c>
      <c r="AC37">
        <v>9.6383749999999999</v>
      </c>
      <c r="AD37">
        <v>7.8837619999999999</v>
      </c>
      <c r="AE37">
        <v>32.702331000000001</v>
      </c>
      <c r="AF37">
        <v>15.625266999999999</v>
      </c>
      <c r="AG37">
        <v>42.861060999999999</v>
      </c>
      <c r="AH37">
        <v>92.782329000000004</v>
      </c>
      <c r="AI37">
        <v>3.8034680000000001</v>
      </c>
      <c r="AJ37">
        <v>0</v>
      </c>
      <c r="AK37">
        <v>52.328688999999997</v>
      </c>
      <c r="AL37">
        <v>2.4572120000000002</v>
      </c>
      <c r="AM37">
        <v>15.715066</v>
      </c>
      <c r="AN37">
        <v>0.71553699999999998</v>
      </c>
      <c r="AO37">
        <v>0</v>
      </c>
      <c r="AP37">
        <v>2.8319839999999998</v>
      </c>
      <c r="AQ37">
        <v>62.170416000000003</v>
      </c>
      <c r="AR37">
        <v>10.611648000000001</v>
      </c>
      <c r="AS37">
        <v>23.274111999999999</v>
      </c>
      <c r="AT37">
        <v>10.811192999999999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84.987197999999992</v>
      </c>
      <c r="BA37">
        <f t="shared" si="1"/>
        <v>2308.3023259999995</v>
      </c>
      <c r="BD37">
        <v>6.96</v>
      </c>
      <c r="BE37">
        <v>1.85</v>
      </c>
      <c r="BF37">
        <v>2.16</v>
      </c>
      <c r="BG37">
        <v>1.72</v>
      </c>
      <c r="BH37">
        <v>9.07</v>
      </c>
      <c r="BI37">
        <v>1.34</v>
      </c>
      <c r="BJ37">
        <v>1.02</v>
      </c>
      <c r="BK37">
        <v>1.82</v>
      </c>
      <c r="BL37">
        <v>0.95</v>
      </c>
      <c r="BM37">
        <v>0.16</v>
      </c>
      <c r="BN37">
        <v>2.25</v>
      </c>
      <c r="BO37">
        <v>3.62</v>
      </c>
      <c r="BP37">
        <v>0.25</v>
      </c>
      <c r="BQ37">
        <v>1.94</v>
      </c>
      <c r="BR37">
        <v>2.11</v>
      </c>
      <c r="BS37">
        <v>1.58</v>
      </c>
      <c r="BT37">
        <v>2.588079</v>
      </c>
      <c r="BU37">
        <v>1.28996</v>
      </c>
      <c r="BV37">
        <v>1.585423</v>
      </c>
      <c r="BW37">
        <v>1.867281</v>
      </c>
      <c r="BX37">
        <v>1.8833519999999999</v>
      </c>
      <c r="BY37">
        <v>2.57992</v>
      </c>
      <c r="BZ37">
        <v>1.2762009999999999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5.108244</v>
      </c>
      <c r="CK37">
        <v>1.797744</v>
      </c>
      <c r="CL37">
        <v>1.862625</v>
      </c>
      <c r="CM37">
        <v>3.3757570000000001</v>
      </c>
      <c r="CN37">
        <v>3.4054950000000002</v>
      </c>
      <c r="CO37">
        <v>4.1278730000000001</v>
      </c>
      <c r="CP37">
        <v>4.0932700000000004</v>
      </c>
      <c r="CQ37">
        <v>3.3298179999999999</v>
      </c>
      <c r="CR37">
        <v>0.81142199999999998</v>
      </c>
      <c r="CS37">
        <v>2.6853910000000001</v>
      </c>
      <c r="CT37">
        <v>5.3058000000000001E-2</v>
      </c>
      <c r="CU37">
        <v>0.79933399999999999</v>
      </c>
      <c r="CV37">
        <v>0.742815</v>
      </c>
      <c r="CW37">
        <v>0.92413599999999996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84.987197999999992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658.63942299999997</v>
      </c>
      <c r="L38">
        <v>210.310464</v>
      </c>
      <c r="M38">
        <v>89.314704000000006</v>
      </c>
      <c r="N38">
        <v>114.532988</v>
      </c>
      <c r="O38">
        <v>59.974375000000002</v>
      </c>
      <c r="P38">
        <v>118.224524</v>
      </c>
      <c r="Q38">
        <v>20.725971000000001</v>
      </c>
      <c r="R38">
        <v>40.112414000000001</v>
      </c>
      <c r="S38">
        <v>25.031955</v>
      </c>
      <c r="T38">
        <v>0.232708</v>
      </c>
      <c r="U38">
        <v>267.09345000000002</v>
      </c>
      <c r="V38">
        <v>17.436264000000001</v>
      </c>
      <c r="W38">
        <v>39.674491000000003</v>
      </c>
      <c r="X38">
        <v>141.79201900000001</v>
      </c>
      <c r="Y38">
        <v>0</v>
      </c>
      <c r="Z38">
        <v>6.2995130000000001</v>
      </c>
      <c r="AA38">
        <v>7.2138059999999999</v>
      </c>
      <c r="AB38">
        <v>13.074627</v>
      </c>
      <c r="AC38">
        <v>9.6383749999999999</v>
      </c>
      <c r="AD38">
        <v>0</v>
      </c>
      <c r="AE38">
        <v>32.702331000000001</v>
      </c>
      <c r="AF38">
        <v>7.9102920000000001</v>
      </c>
      <c r="AG38">
        <v>42.861060999999999</v>
      </c>
      <c r="AH38">
        <v>69.586747000000003</v>
      </c>
      <c r="AI38">
        <v>0</v>
      </c>
      <c r="AJ38">
        <v>0</v>
      </c>
      <c r="AK38">
        <v>52.328688999999997</v>
      </c>
      <c r="AL38">
        <v>2.4572120000000002</v>
      </c>
      <c r="AM38">
        <v>15.715066</v>
      </c>
      <c r="AN38">
        <v>0.71553699999999998</v>
      </c>
      <c r="AO38">
        <v>0</v>
      </c>
      <c r="AP38">
        <v>2.8319839999999998</v>
      </c>
      <c r="AQ38">
        <v>62.170416000000003</v>
      </c>
      <c r="AR38">
        <v>32.896109000000003</v>
      </c>
      <c r="AS38">
        <v>23.274111999999999</v>
      </c>
      <c r="AT38">
        <v>10.811192999999999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84.348917999999998</v>
      </c>
      <c r="BA38">
        <f t="shared" si="1"/>
        <v>2279.9317379999998</v>
      </c>
      <c r="BD38">
        <v>6.96</v>
      </c>
      <c r="BE38">
        <v>1.85</v>
      </c>
      <c r="BF38">
        <v>2.16</v>
      </c>
      <c r="BG38">
        <v>1.72</v>
      </c>
      <c r="BH38">
        <v>9.07</v>
      </c>
      <c r="BI38">
        <v>1.34</v>
      </c>
      <c r="BJ38">
        <v>1.02</v>
      </c>
      <c r="BK38">
        <v>1.82</v>
      </c>
      <c r="BL38">
        <v>0.95</v>
      </c>
      <c r="BM38">
        <v>0.16</v>
      </c>
      <c r="BN38">
        <v>2.25</v>
      </c>
      <c r="BO38">
        <v>3.62</v>
      </c>
      <c r="BP38">
        <v>0.25</v>
      </c>
      <c r="BQ38">
        <v>1.94</v>
      </c>
      <c r="BR38">
        <v>2.11</v>
      </c>
      <c r="BS38">
        <v>1.58</v>
      </c>
      <c r="BT38">
        <v>2.588079</v>
      </c>
      <c r="BU38">
        <v>1.28996</v>
      </c>
      <c r="BV38">
        <v>1.5855710000000001</v>
      </c>
      <c r="BW38">
        <v>1.867281</v>
      </c>
      <c r="BX38">
        <v>1.8833519999999999</v>
      </c>
      <c r="BY38">
        <v>2.57992</v>
      </c>
      <c r="BZ38">
        <v>1.2762009999999999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5.108244</v>
      </c>
      <c r="CK38">
        <v>1.797744</v>
      </c>
      <c r="CL38">
        <v>1.862625</v>
      </c>
      <c r="CM38">
        <v>3.3757570000000001</v>
      </c>
      <c r="CN38">
        <v>3.4054950000000002</v>
      </c>
      <c r="CO38">
        <v>4.1278730000000001</v>
      </c>
      <c r="CP38">
        <v>4.0932700000000004</v>
      </c>
      <c r="CQ38">
        <v>3.3298179999999999</v>
      </c>
      <c r="CR38">
        <v>0.81142199999999998</v>
      </c>
      <c r="CS38">
        <v>2.6853910000000001</v>
      </c>
      <c r="CT38">
        <v>0</v>
      </c>
      <c r="CU38">
        <v>0.39966699999999999</v>
      </c>
      <c r="CV38">
        <v>0.55711200000000005</v>
      </c>
      <c r="CW38">
        <v>0.92413599999999996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84.348917999999998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658.63942299999997</v>
      </c>
      <c r="L39">
        <v>210.310464</v>
      </c>
      <c r="M39">
        <v>89.314704000000006</v>
      </c>
      <c r="N39">
        <v>114.532988</v>
      </c>
      <c r="O39">
        <v>59.974375000000002</v>
      </c>
      <c r="P39">
        <v>118.224524</v>
      </c>
      <c r="Q39">
        <v>20.725971000000001</v>
      </c>
      <c r="R39">
        <v>40.112414000000001</v>
      </c>
      <c r="S39">
        <v>25.031955</v>
      </c>
      <c r="T39">
        <v>0</v>
      </c>
      <c r="U39">
        <v>267.09345000000002</v>
      </c>
      <c r="V39">
        <v>17.436264000000001</v>
      </c>
      <c r="W39">
        <v>39.674491000000003</v>
      </c>
      <c r="X39">
        <v>94.528012000000004</v>
      </c>
      <c r="Y39">
        <v>0</v>
      </c>
      <c r="Z39">
        <v>1.05732</v>
      </c>
      <c r="AA39">
        <v>0</v>
      </c>
      <c r="AB39">
        <v>13.074627</v>
      </c>
      <c r="AC39">
        <v>9.6383749999999999</v>
      </c>
      <c r="AD39">
        <v>0</v>
      </c>
      <c r="AE39">
        <v>21.971879000000001</v>
      </c>
      <c r="AF39">
        <v>0</v>
      </c>
      <c r="AG39">
        <v>42.861060999999999</v>
      </c>
      <c r="AH39">
        <v>43.573886999999999</v>
      </c>
      <c r="AI39">
        <v>0</v>
      </c>
      <c r="AJ39">
        <v>0</v>
      </c>
      <c r="AK39">
        <v>52.328688999999997</v>
      </c>
      <c r="AL39">
        <v>2.4572120000000002</v>
      </c>
      <c r="AM39">
        <v>15.715066</v>
      </c>
      <c r="AN39">
        <v>0.71553699999999998</v>
      </c>
      <c r="AO39">
        <v>0</v>
      </c>
      <c r="AP39">
        <v>7.3877829999999998</v>
      </c>
      <c r="AQ39">
        <v>62.170416000000003</v>
      </c>
      <c r="AR39">
        <v>32.896109000000003</v>
      </c>
      <c r="AS39">
        <v>23.274111999999999</v>
      </c>
      <c r="AT39">
        <v>11.641755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83.742016000000007</v>
      </c>
      <c r="BA39">
        <f t="shared" si="1"/>
        <v>2180.104879</v>
      </c>
      <c r="BD39">
        <v>6.96</v>
      </c>
      <c r="BE39">
        <v>1.85</v>
      </c>
      <c r="BF39">
        <v>2.16</v>
      </c>
      <c r="BG39">
        <v>1.72</v>
      </c>
      <c r="BH39">
        <v>9.07</v>
      </c>
      <c r="BI39">
        <v>1.34</v>
      </c>
      <c r="BJ39">
        <v>1.02</v>
      </c>
      <c r="BK39">
        <v>1.82</v>
      </c>
      <c r="BL39">
        <v>0.95</v>
      </c>
      <c r="BM39">
        <v>0.16</v>
      </c>
      <c r="BN39">
        <v>2.25</v>
      </c>
      <c r="BO39">
        <v>3.62</v>
      </c>
      <c r="BP39">
        <v>0.25</v>
      </c>
      <c r="BQ39">
        <v>1.94</v>
      </c>
      <c r="BR39">
        <v>2.11</v>
      </c>
      <c r="BS39">
        <v>1.58</v>
      </c>
      <c r="BT39">
        <v>2.588079</v>
      </c>
      <c r="BU39">
        <v>1.28996</v>
      </c>
      <c r="BV39">
        <v>1.5855710000000001</v>
      </c>
      <c r="BW39">
        <v>1.867281</v>
      </c>
      <c r="BX39">
        <v>1.8833519999999999</v>
      </c>
      <c r="BY39">
        <v>2.57992</v>
      </c>
      <c r="BZ39">
        <v>1.2762009999999999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5.108244</v>
      </c>
      <c r="CK39">
        <v>1.797744</v>
      </c>
      <c r="CL39">
        <v>1.862625</v>
      </c>
      <c r="CM39">
        <v>3.3757570000000001</v>
      </c>
      <c r="CN39">
        <v>3.4054950000000002</v>
      </c>
      <c r="CO39">
        <v>4.1278730000000001</v>
      </c>
      <c r="CP39">
        <v>4.0932700000000004</v>
      </c>
      <c r="CQ39">
        <v>3.3298179999999999</v>
      </c>
      <c r="CR39">
        <v>0.81142199999999998</v>
      </c>
      <c r="CS39">
        <v>2.6853910000000001</v>
      </c>
      <c r="CT39">
        <v>0</v>
      </c>
      <c r="CU39">
        <v>0</v>
      </c>
      <c r="CV39">
        <v>0.34987699999999999</v>
      </c>
      <c r="CW39">
        <v>0.92413599999999996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83.742016000000007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658.63942299999997</v>
      </c>
      <c r="L40">
        <v>210.310464</v>
      </c>
      <c r="M40">
        <v>89.314704000000006</v>
      </c>
      <c r="N40">
        <v>114.532988</v>
      </c>
      <c r="O40">
        <v>59.974375000000002</v>
      </c>
      <c r="P40">
        <v>118.224524</v>
      </c>
      <c r="Q40">
        <v>20.725971000000001</v>
      </c>
      <c r="R40">
        <v>40.112414000000001</v>
      </c>
      <c r="S40">
        <v>25.031955</v>
      </c>
      <c r="T40">
        <v>0</v>
      </c>
      <c r="U40">
        <v>267.09345000000002</v>
      </c>
      <c r="V40">
        <v>17.436264000000001</v>
      </c>
      <c r="W40">
        <v>39.674491000000003</v>
      </c>
      <c r="X40">
        <v>94.528012000000004</v>
      </c>
      <c r="Y40">
        <v>0</v>
      </c>
      <c r="Z40">
        <v>0</v>
      </c>
      <c r="AA40">
        <v>0</v>
      </c>
      <c r="AB40">
        <v>13.074627</v>
      </c>
      <c r="AC40">
        <v>9.6383749999999999</v>
      </c>
      <c r="AD40">
        <v>0</v>
      </c>
      <c r="AE40">
        <v>16.223421999999999</v>
      </c>
      <c r="AF40">
        <v>0</v>
      </c>
      <c r="AG40">
        <v>42.861060999999999</v>
      </c>
      <c r="AH40">
        <v>43.573886999999999</v>
      </c>
      <c r="AI40">
        <v>0</v>
      </c>
      <c r="AJ40">
        <v>0</v>
      </c>
      <c r="AK40">
        <v>52.328688999999997</v>
      </c>
      <c r="AL40">
        <v>12.286058000000001</v>
      </c>
      <c r="AM40">
        <v>15.715066</v>
      </c>
      <c r="AN40">
        <v>0.71553699999999998</v>
      </c>
      <c r="AO40">
        <v>0</v>
      </c>
      <c r="AP40">
        <v>7.3877829999999998</v>
      </c>
      <c r="AQ40">
        <v>62.170416000000003</v>
      </c>
      <c r="AR40">
        <v>8.4893180000000008</v>
      </c>
      <c r="AS40">
        <v>10.085449000000001</v>
      </c>
      <c r="AT40">
        <v>12.276446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83.742016000000007</v>
      </c>
      <c r="BA40">
        <f t="shared" si="1"/>
        <v>2146.1671849999998</v>
      </c>
      <c r="BD40">
        <v>6.96</v>
      </c>
      <c r="BE40">
        <v>1.85</v>
      </c>
      <c r="BF40">
        <v>2.16</v>
      </c>
      <c r="BG40">
        <v>1.72</v>
      </c>
      <c r="BH40">
        <v>9.07</v>
      </c>
      <c r="BI40">
        <v>1.34</v>
      </c>
      <c r="BJ40">
        <v>1.02</v>
      </c>
      <c r="BK40">
        <v>1.82</v>
      </c>
      <c r="BL40">
        <v>0.95</v>
      </c>
      <c r="BM40">
        <v>0.16</v>
      </c>
      <c r="BN40">
        <v>2.25</v>
      </c>
      <c r="BO40">
        <v>3.62</v>
      </c>
      <c r="BP40">
        <v>0.25</v>
      </c>
      <c r="BQ40">
        <v>1.94</v>
      </c>
      <c r="BR40">
        <v>2.11</v>
      </c>
      <c r="BS40">
        <v>1.58</v>
      </c>
      <c r="BT40">
        <v>2.588079</v>
      </c>
      <c r="BU40">
        <v>1.28996</v>
      </c>
      <c r="BV40">
        <v>1.5855710000000001</v>
      </c>
      <c r="BW40">
        <v>1.867281</v>
      </c>
      <c r="BX40">
        <v>1.8833519999999999</v>
      </c>
      <c r="BY40">
        <v>2.57992</v>
      </c>
      <c r="BZ40">
        <v>1.2762009999999999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5.108244</v>
      </c>
      <c r="CK40">
        <v>1.797744</v>
      </c>
      <c r="CL40">
        <v>1.862625</v>
      </c>
      <c r="CM40">
        <v>3.3757570000000001</v>
      </c>
      <c r="CN40">
        <v>3.4054950000000002</v>
      </c>
      <c r="CO40">
        <v>4.1278730000000001</v>
      </c>
      <c r="CP40">
        <v>4.0932700000000004</v>
      </c>
      <c r="CQ40">
        <v>3.3298179999999999</v>
      </c>
      <c r="CR40">
        <v>0.81142199999999998</v>
      </c>
      <c r="CS40">
        <v>2.6853910000000001</v>
      </c>
      <c r="CT40">
        <v>0</v>
      </c>
      <c r="CU40">
        <v>0</v>
      </c>
      <c r="CV40">
        <v>0.34987699999999999</v>
      </c>
      <c r="CW40">
        <v>0.92413599999999996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83.742016000000007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658.63942299999997</v>
      </c>
      <c r="L41">
        <v>210.310464</v>
      </c>
      <c r="M41">
        <v>89.314704000000006</v>
      </c>
      <c r="N41">
        <v>114.532988</v>
      </c>
      <c r="O41">
        <v>59.974375000000002</v>
      </c>
      <c r="P41">
        <v>118.224524</v>
      </c>
      <c r="Q41">
        <v>20.725971000000001</v>
      </c>
      <c r="R41">
        <v>40.112414000000001</v>
      </c>
      <c r="S41">
        <v>25.031955</v>
      </c>
      <c r="T41">
        <v>0</v>
      </c>
      <c r="U41">
        <v>267.09345000000002</v>
      </c>
      <c r="V41">
        <v>17.436264000000001</v>
      </c>
      <c r="W41">
        <v>40.232573000000002</v>
      </c>
      <c r="X41">
        <v>94.528012000000004</v>
      </c>
      <c r="Y41">
        <v>0</v>
      </c>
      <c r="Z41">
        <v>0</v>
      </c>
      <c r="AA41">
        <v>0</v>
      </c>
      <c r="AB41">
        <v>13.074627</v>
      </c>
      <c r="AC41">
        <v>0</v>
      </c>
      <c r="AD41">
        <v>0</v>
      </c>
      <c r="AE41">
        <v>15.329217999999999</v>
      </c>
      <c r="AF41">
        <v>0</v>
      </c>
      <c r="AG41">
        <v>42.861060999999999</v>
      </c>
      <c r="AH41">
        <v>43.573886999999999</v>
      </c>
      <c r="AI41">
        <v>0</v>
      </c>
      <c r="AJ41">
        <v>0</v>
      </c>
      <c r="AK41">
        <v>52.328688999999997</v>
      </c>
      <c r="AL41">
        <v>64.222577999999999</v>
      </c>
      <c r="AM41">
        <v>15.715066</v>
      </c>
      <c r="AN41">
        <v>0.71553699999999998</v>
      </c>
      <c r="AO41">
        <v>0</v>
      </c>
      <c r="AP41">
        <v>7.3877829999999998</v>
      </c>
      <c r="AQ41">
        <v>62.170416000000003</v>
      </c>
      <c r="AR41">
        <v>6.3669890000000002</v>
      </c>
      <c r="AS41">
        <v>10.085449000000001</v>
      </c>
      <c r="AT41">
        <v>12.672461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83.782015999999999</v>
      </c>
      <c r="BA41">
        <f t="shared" si="1"/>
        <v>2186.4428940000003</v>
      </c>
      <c r="BD41">
        <v>6.96</v>
      </c>
      <c r="BE41">
        <v>1.85</v>
      </c>
      <c r="BF41">
        <v>2.16</v>
      </c>
      <c r="BG41">
        <v>1.72</v>
      </c>
      <c r="BH41">
        <v>9.07</v>
      </c>
      <c r="BI41">
        <v>1.38</v>
      </c>
      <c r="BJ41">
        <v>1.02</v>
      </c>
      <c r="BK41">
        <v>1.82</v>
      </c>
      <c r="BL41">
        <v>0.95</v>
      </c>
      <c r="BM41">
        <v>0.16</v>
      </c>
      <c r="BN41">
        <v>2.25</v>
      </c>
      <c r="BO41">
        <v>3.62</v>
      </c>
      <c r="BP41">
        <v>0.25</v>
      </c>
      <c r="BQ41">
        <v>1.94</v>
      </c>
      <c r="BR41">
        <v>2.11</v>
      </c>
      <c r="BS41">
        <v>1.58</v>
      </c>
      <c r="BT41">
        <v>2.588079</v>
      </c>
      <c r="BU41">
        <v>1.28996</v>
      </c>
      <c r="BV41">
        <v>1.5855710000000001</v>
      </c>
      <c r="BW41">
        <v>1.867281</v>
      </c>
      <c r="BX41">
        <v>1.8833519999999999</v>
      </c>
      <c r="BY41">
        <v>2.57992</v>
      </c>
      <c r="BZ41">
        <v>1.2762009999999999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5.108244</v>
      </c>
      <c r="CK41">
        <v>1.797744</v>
      </c>
      <c r="CL41">
        <v>1.862625</v>
      </c>
      <c r="CM41">
        <v>3.3757570000000001</v>
      </c>
      <c r="CN41">
        <v>3.4054950000000002</v>
      </c>
      <c r="CO41">
        <v>4.1278730000000001</v>
      </c>
      <c r="CP41">
        <v>4.0932700000000004</v>
      </c>
      <c r="CQ41">
        <v>3.3298179999999999</v>
      </c>
      <c r="CR41">
        <v>0.81142199999999998</v>
      </c>
      <c r="CS41">
        <v>2.6853910000000001</v>
      </c>
      <c r="CT41">
        <v>0</v>
      </c>
      <c r="CU41">
        <v>0</v>
      </c>
      <c r="CV41">
        <v>0.34987699999999999</v>
      </c>
      <c r="CW41">
        <v>0.92413599999999996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83.782015999999999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658.63942299999997</v>
      </c>
      <c r="L42">
        <v>210.310464</v>
      </c>
      <c r="M42">
        <v>89.314704000000006</v>
      </c>
      <c r="N42">
        <v>114.532988</v>
      </c>
      <c r="O42">
        <v>59.974375000000002</v>
      </c>
      <c r="P42">
        <v>118.224524</v>
      </c>
      <c r="Q42">
        <v>20.725971000000001</v>
      </c>
      <c r="R42">
        <v>40.112414000000001</v>
      </c>
      <c r="S42">
        <v>25.031955</v>
      </c>
      <c r="T42">
        <v>0</v>
      </c>
      <c r="U42">
        <v>267.09345000000002</v>
      </c>
      <c r="V42">
        <v>17.436264000000001</v>
      </c>
      <c r="W42">
        <v>40.257939999999998</v>
      </c>
      <c r="X42">
        <v>94.528012000000004</v>
      </c>
      <c r="Y42">
        <v>0</v>
      </c>
      <c r="Z42">
        <v>0</v>
      </c>
      <c r="AA42">
        <v>0</v>
      </c>
      <c r="AB42">
        <v>13.074627</v>
      </c>
      <c r="AC42">
        <v>0</v>
      </c>
      <c r="AD42">
        <v>0</v>
      </c>
      <c r="AE42">
        <v>15.329217999999999</v>
      </c>
      <c r="AF42">
        <v>0</v>
      </c>
      <c r="AG42">
        <v>42.861060999999999</v>
      </c>
      <c r="AH42">
        <v>43.573886999999999</v>
      </c>
      <c r="AI42">
        <v>0</v>
      </c>
      <c r="AJ42">
        <v>0</v>
      </c>
      <c r="AK42">
        <v>52.328688999999997</v>
      </c>
      <c r="AL42">
        <v>64.222577999999999</v>
      </c>
      <c r="AM42">
        <v>15.715066</v>
      </c>
      <c r="AN42">
        <v>0.71553699999999998</v>
      </c>
      <c r="AO42">
        <v>0</v>
      </c>
      <c r="AP42">
        <v>7.3877829999999998</v>
      </c>
      <c r="AQ42">
        <v>62.170416000000003</v>
      </c>
      <c r="AR42">
        <v>6.3669890000000002</v>
      </c>
      <c r="AS42">
        <v>10.085449000000001</v>
      </c>
      <c r="AT42">
        <v>13.147678000000001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83.812016</v>
      </c>
      <c r="BA42">
        <f t="shared" si="1"/>
        <v>2186.9734779999999</v>
      </c>
      <c r="BD42">
        <v>6.96</v>
      </c>
      <c r="BE42">
        <v>1.85</v>
      </c>
      <c r="BF42">
        <v>2.16</v>
      </c>
      <c r="BG42">
        <v>1.72</v>
      </c>
      <c r="BH42">
        <v>9.07</v>
      </c>
      <c r="BI42">
        <v>1.4</v>
      </c>
      <c r="BJ42">
        <v>1.03</v>
      </c>
      <c r="BK42">
        <v>1.82</v>
      </c>
      <c r="BL42">
        <v>0.95</v>
      </c>
      <c r="BM42">
        <v>0.16</v>
      </c>
      <c r="BN42">
        <v>2.25</v>
      </c>
      <c r="BO42">
        <v>3.62</v>
      </c>
      <c r="BP42">
        <v>0.25</v>
      </c>
      <c r="BQ42">
        <v>1.94</v>
      </c>
      <c r="BR42">
        <v>2.11</v>
      </c>
      <c r="BS42">
        <v>1.58</v>
      </c>
      <c r="BT42">
        <v>2.588079</v>
      </c>
      <c r="BU42">
        <v>1.28996</v>
      </c>
      <c r="BV42">
        <v>1.5855710000000001</v>
      </c>
      <c r="BW42">
        <v>1.867281</v>
      </c>
      <c r="BX42">
        <v>1.8833519999999999</v>
      </c>
      <c r="BY42">
        <v>2.57992</v>
      </c>
      <c r="BZ42">
        <v>1.2762009999999999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5.108244</v>
      </c>
      <c r="CK42">
        <v>1.797744</v>
      </c>
      <c r="CL42">
        <v>1.862625</v>
      </c>
      <c r="CM42">
        <v>3.3757570000000001</v>
      </c>
      <c r="CN42">
        <v>3.4054950000000002</v>
      </c>
      <c r="CO42">
        <v>4.1278730000000001</v>
      </c>
      <c r="CP42">
        <v>4.0932700000000004</v>
      </c>
      <c r="CQ42">
        <v>3.3298179999999999</v>
      </c>
      <c r="CR42">
        <v>0.81142199999999998</v>
      </c>
      <c r="CS42">
        <v>2.6853910000000001</v>
      </c>
      <c r="CT42">
        <v>0</v>
      </c>
      <c r="CU42">
        <v>0</v>
      </c>
      <c r="CV42">
        <v>0.34987699999999999</v>
      </c>
      <c r="CW42">
        <v>0.92413599999999996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83.812016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658.63942299999997</v>
      </c>
      <c r="L43">
        <v>210.310464</v>
      </c>
      <c r="M43">
        <v>89.314704000000006</v>
      </c>
      <c r="N43">
        <v>114.532988</v>
      </c>
      <c r="O43">
        <v>59.974375000000002</v>
      </c>
      <c r="P43">
        <v>118.224524</v>
      </c>
      <c r="Q43">
        <v>20.725971000000001</v>
      </c>
      <c r="R43">
        <v>40.112414000000001</v>
      </c>
      <c r="S43">
        <v>25.031955</v>
      </c>
      <c r="T43">
        <v>0</v>
      </c>
      <c r="U43">
        <v>267.09345000000002</v>
      </c>
      <c r="V43">
        <v>17.436264000000001</v>
      </c>
      <c r="W43">
        <v>40.257939999999998</v>
      </c>
      <c r="X43">
        <v>94.528012000000004</v>
      </c>
      <c r="Y43">
        <v>0</v>
      </c>
      <c r="Z43">
        <v>0</v>
      </c>
      <c r="AA43">
        <v>0</v>
      </c>
      <c r="AB43">
        <v>13.074627</v>
      </c>
      <c r="AC43">
        <v>0</v>
      </c>
      <c r="AD43">
        <v>0</v>
      </c>
      <c r="AE43">
        <v>15.329217999999999</v>
      </c>
      <c r="AF43">
        <v>0</v>
      </c>
      <c r="AG43">
        <v>42.861060999999999</v>
      </c>
      <c r="AH43">
        <v>23.195582000000002</v>
      </c>
      <c r="AI43">
        <v>0</v>
      </c>
      <c r="AJ43">
        <v>0</v>
      </c>
      <c r="AK43">
        <v>52.328688999999997</v>
      </c>
      <c r="AL43">
        <v>64.222577999999999</v>
      </c>
      <c r="AM43">
        <v>15.715066</v>
      </c>
      <c r="AN43">
        <v>0.71553699999999998</v>
      </c>
      <c r="AO43">
        <v>0</v>
      </c>
      <c r="AP43">
        <v>7.3877829999999998</v>
      </c>
      <c r="AQ43">
        <v>62.170416000000003</v>
      </c>
      <c r="AR43">
        <v>6.3669890000000002</v>
      </c>
      <c r="AS43">
        <v>10.085449000000001</v>
      </c>
      <c r="AT43">
        <v>13.46449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83.657843</v>
      </c>
      <c r="BA43">
        <f t="shared" si="1"/>
        <v>2166.7578119999998</v>
      </c>
      <c r="BD43">
        <v>6.96</v>
      </c>
      <c r="BE43">
        <v>1.85</v>
      </c>
      <c r="BF43">
        <v>2.16</v>
      </c>
      <c r="BG43">
        <v>1.72</v>
      </c>
      <c r="BH43">
        <v>9.07</v>
      </c>
      <c r="BI43">
        <v>1.4</v>
      </c>
      <c r="BJ43">
        <v>1.04</v>
      </c>
      <c r="BK43">
        <v>1.82</v>
      </c>
      <c r="BL43">
        <v>0.95</v>
      </c>
      <c r="BM43">
        <v>0.16</v>
      </c>
      <c r="BN43">
        <v>2.25</v>
      </c>
      <c r="BO43">
        <v>3.62</v>
      </c>
      <c r="BP43">
        <v>0.25</v>
      </c>
      <c r="BQ43">
        <v>1.94</v>
      </c>
      <c r="BR43">
        <v>2.11</v>
      </c>
      <c r="BS43">
        <v>1.58</v>
      </c>
      <c r="BT43">
        <v>2.588079</v>
      </c>
      <c r="BU43">
        <v>1.28996</v>
      </c>
      <c r="BV43">
        <v>1.5855710000000001</v>
      </c>
      <c r="BW43">
        <v>1.867281</v>
      </c>
      <c r="BX43">
        <v>1.8833519999999999</v>
      </c>
      <c r="BY43">
        <v>2.57992</v>
      </c>
      <c r="BZ43">
        <v>1.2762009999999999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5.108244</v>
      </c>
      <c r="CK43">
        <v>1.797744</v>
      </c>
      <c r="CL43">
        <v>1.862625</v>
      </c>
      <c r="CM43">
        <v>3.3757570000000001</v>
      </c>
      <c r="CN43">
        <v>3.4054950000000002</v>
      </c>
      <c r="CO43">
        <v>4.1278730000000001</v>
      </c>
      <c r="CP43">
        <v>4.0932700000000004</v>
      </c>
      <c r="CQ43">
        <v>3.3298179999999999</v>
      </c>
      <c r="CR43">
        <v>0.81142199999999998</v>
      </c>
      <c r="CS43">
        <v>2.6853910000000001</v>
      </c>
      <c r="CT43">
        <v>0</v>
      </c>
      <c r="CU43">
        <v>0</v>
      </c>
      <c r="CV43">
        <v>0.18570400000000001</v>
      </c>
      <c r="CW43">
        <v>0.92413599999999996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83.657843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658.63942299999997</v>
      </c>
      <c r="L44">
        <v>210.310464</v>
      </c>
      <c r="M44">
        <v>89.314704000000006</v>
      </c>
      <c r="N44">
        <v>114.532988</v>
      </c>
      <c r="O44">
        <v>59.974375000000002</v>
      </c>
      <c r="P44">
        <v>118.224524</v>
      </c>
      <c r="Q44">
        <v>20.725971000000001</v>
      </c>
      <c r="R44">
        <v>40.112414000000001</v>
      </c>
      <c r="S44">
        <v>25.031955</v>
      </c>
      <c r="T44">
        <v>0</v>
      </c>
      <c r="U44">
        <v>267.09345000000002</v>
      </c>
      <c r="V44">
        <v>17.436264000000001</v>
      </c>
      <c r="W44">
        <v>40.257939999999998</v>
      </c>
      <c r="X44">
        <v>94.528012000000004</v>
      </c>
      <c r="Y44">
        <v>0</v>
      </c>
      <c r="Z44">
        <v>0</v>
      </c>
      <c r="AA44">
        <v>0</v>
      </c>
      <c r="AB44">
        <v>13.074627</v>
      </c>
      <c r="AC44">
        <v>0</v>
      </c>
      <c r="AD44">
        <v>0</v>
      </c>
      <c r="AE44">
        <v>15.329217999999999</v>
      </c>
      <c r="AF44">
        <v>0</v>
      </c>
      <c r="AG44">
        <v>42.861060999999999</v>
      </c>
      <c r="AH44">
        <v>0</v>
      </c>
      <c r="AI44">
        <v>0</v>
      </c>
      <c r="AJ44">
        <v>0</v>
      </c>
      <c r="AK44">
        <v>52.328688999999997</v>
      </c>
      <c r="AL44">
        <v>64.222577999999999</v>
      </c>
      <c r="AM44">
        <v>15.715066</v>
      </c>
      <c r="AN44">
        <v>0.71553699999999998</v>
      </c>
      <c r="AO44">
        <v>0</v>
      </c>
      <c r="AP44">
        <v>7.3877829999999998</v>
      </c>
      <c r="AQ44">
        <v>62.170416000000003</v>
      </c>
      <c r="AR44">
        <v>8.4893180000000008</v>
      </c>
      <c r="AS44">
        <v>10.085449000000001</v>
      </c>
      <c r="AT44">
        <v>13.939707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83.532139000000001</v>
      </c>
      <c r="BA44">
        <f t="shared" si="1"/>
        <v>2146.0340719999999</v>
      </c>
      <c r="BD44">
        <v>6.96</v>
      </c>
      <c r="BE44">
        <v>1.85</v>
      </c>
      <c r="BF44">
        <v>2.16</v>
      </c>
      <c r="BG44">
        <v>1.72</v>
      </c>
      <c r="BH44">
        <v>9.07</v>
      </c>
      <c r="BI44">
        <v>1.44</v>
      </c>
      <c r="BJ44">
        <v>1.06</v>
      </c>
      <c r="BK44">
        <v>1.82</v>
      </c>
      <c r="BL44">
        <v>0.95</v>
      </c>
      <c r="BM44">
        <v>0.16</v>
      </c>
      <c r="BN44">
        <v>2.25</v>
      </c>
      <c r="BO44">
        <v>3.62</v>
      </c>
      <c r="BP44">
        <v>0.25</v>
      </c>
      <c r="BQ44">
        <v>1.94</v>
      </c>
      <c r="BR44">
        <v>2.11</v>
      </c>
      <c r="BS44">
        <v>1.58</v>
      </c>
      <c r="BT44">
        <v>2.588079</v>
      </c>
      <c r="BU44">
        <v>1.28996</v>
      </c>
      <c r="BV44">
        <v>1.5855710000000001</v>
      </c>
      <c r="BW44">
        <v>1.867281</v>
      </c>
      <c r="BX44">
        <v>1.8833519999999999</v>
      </c>
      <c r="BY44">
        <v>2.57992</v>
      </c>
      <c r="BZ44">
        <v>1.2762009999999999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5.108244</v>
      </c>
      <c r="CK44">
        <v>1.797744</v>
      </c>
      <c r="CL44">
        <v>1.862625</v>
      </c>
      <c r="CM44">
        <v>3.3757570000000001</v>
      </c>
      <c r="CN44">
        <v>3.4054950000000002</v>
      </c>
      <c r="CO44">
        <v>4.1278730000000001</v>
      </c>
      <c r="CP44">
        <v>4.0932700000000004</v>
      </c>
      <c r="CQ44">
        <v>3.3298179999999999</v>
      </c>
      <c r="CR44">
        <v>0.81142199999999998</v>
      </c>
      <c r="CS44">
        <v>2.6853910000000001</v>
      </c>
      <c r="CT44">
        <v>0</v>
      </c>
      <c r="CU44">
        <v>0</v>
      </c>
      <c r="CV44">
        <v>0</v>
      </c>
      <c r="CW44">
        <v>0.92413599999999996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83.532139000000001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658.63942299999997</v>
      </c>
      <c r="L45">
        <v>210.310464</v>
      </c>
      <c r="M45">
        <v>89.314704000000006</v>
      </c>
      <c r="N45">
        <v>114.532988</v>
      </c>
      <c r="O45">
        <v>59.974375000000002</v>
      </c>
      <c r="P45">
        <v>118.224524</v>
      </c>
      <c r="Q45">
        <v>20.725971000000001</v>
      </c>
      <c r="R45">
        <v>40.112414000000001</v>
      </c>
      <c r="S45">
        <v>25.031955</v>
      </c>
      <c r="T45">
        <v>0.53827199999999997</v>
      </c>
      <c r="U45">
        <v>268.28718800000001</v>
      </c>
      <c r="V45">
        <v>17.436264000000001</v>
      </c>
      <c r="W45">
        <v>39.091042999999999</v>
      </c>
      <c r="X45">
        <v>94.528012000000004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42.861060999999999</v>
      </c>
      <c r="AH45">
        <v>0</v>
      </c>
      <c r="AI45">
        <v>0</v>
      </c>
      <c r="AJ45">
        <v>0</v>
      </c>
      <c r="AK45">
        <v>52.328688999999997</v>
      </c>
      <c r="AL45">
        <v>25.130573999999999</v>
      </c>
      <c r="AM45">
        <v>15.715066</v>
      </c>
      <c r="AN45">
        <v>0.71553699999999998</v>
      </c>
      <c r="AO45">
        <v>0</v>
      </c>
      <c r="AP45">
        <v>2.7088540000000001</v>
      </c>
      <c r="AQ45">
        <v>47.008446999999997</v>
      </c>
      <c r="AR45">
        <v>32.896109000000003</v>
      </c>
      <c r="AS45">
        <v>10.085449000000001</v>
      </c>
      <c r="AT45">
        <v>13.939707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83.532139000000001</v>
      </c>
      <c r="BA45">
        <f t="shared" si="1"/>
        <v>2083.6692289999996</v>
      </c>
      <c r="BD45">
        <v>6.96</v>
      </c>
      <c r="BE45">
        <v>1.85</v>
      </c>
      <c r="BF45">
        <v>2.16</v>
      </c>
      <c r="BG45">
        <v>1.72</v>
      </c>
      <c r="BH45">
        <v>9.07</v>
      </c>
      <c r="BI45">
        <v>1.44</v>
      </c>
      <c r="BJ45">
        <v>1.06</v>
      </c>
      <c r="BK45">
        <v>1.82</v>
      </c>
      <c r="BL45">
        <v>0.95</v>
      </c>
      <c r="BM45">
        <v>0.16</v>
      </c>
      <c r="BN45">
        <v>2.25</v>
      </c>
      <c r="BO45">
        <v>3.62</v>
      </c>
      <c r="BP45">
        <v>0.25</v>
      </c>
      <c r="BQ45">
        <v>1.94</v>
      </c>
      <c r="BR45">
        <v>2.11</v>
      </c>
      <c r="BS45">
        <v>1.58</v>
      </c>
      <c r="BT45">
        <v>2.588079</v>
      </c>
      <c r="BU45">
        <v>1.28996</v>
      </c>
      <c r="BV45">
        <v>1.5855710000000001</v>
      </c>
      <c r="BW45">
        <v>1.867281</v>
      </c>
      <c r="BX45">
        <v>1.8833519999999999</v>
      </c>
      <c r="BY45">
        <v>2.57992</v>
      </c>
      <c r="BZ45">
        <v>1.2762009999999999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5.108244</v>
      </c>
      <c r="CK45">
        <v>1.797744</v>
      </c>
      <c r="CL45">
        <v>1.862625</v>
      </c>
      <c r="CM45">
        <v>3.3757570000000001</v>
      </c>
      <c r="CN45">
        <v>3.4054950000000002</v>
      </c>
      <c r="CO45">
        <v>4.1278730000000001</v>
      </c>
      <c r="CP45">
        <v>4.0932700000000004</v>
      </c>
      <c r="CQ45">
        <v>3.3298179999999999</v>
      </c>
      <c r="CR45">
        <v>0.81142199999999998</v>
      </c>
      <c r="CS45">
        <v>2.6853910000000001</v>
      </c>
      <c r="CT45">
        <v>0</v>
      </c>
      <c r="CU45">
        <v>0</v>
      </c>
      <c r="CV45">
        <v>0</v>
      </c>
      <c r="CW45">
        <v>0.92413599999999996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83.532139000000001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658.63942299999997</v>
      </c>
      <c r="L46">
        <v>210.310464</v>
      </c>
      <c r="M46">
        <v>89.314704000000006</v>
      </c>
      <c r="N46">
        <v>114.532988</v>
      </c>
      <c r="O46">
        <v>59.974375000000002</v>
      </c>
      <c r="P46">
        <v>118.224524</v>
      </c>
      <c r="Q46">
        <v>20.725971000000001</v>
      </c>
      <c r="R46">
        <v>40.112414000000001</v>
      </c>
      <c r="S46">
        <v>25.031955</v>
      </c>
      <c r="T46">
        <v>0.53827199999999997</v>
      </c>
      <c r="U46">
        <v>268.34781600000002</v>
      </c>
      <c r="V46">
        <v>17.436264000000001</v>
      </c>
      <c r="W46">
        <v>39.091042999999999</v>
      </c>
      <c r="X46">
        <v>94.528012000000004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42.861060999999999</v>
      </c>
      <c r="AH46">
        <v>0</v>
      </c>
      <c r="AI46">
        <v>0</v>
      </c>
      <c r="AJ46">
        <v>0</v>
      </c>
      <c r="AK46">
        <v>52.328688999999997</v>
      </c>
      <c r="AL46">
        <v>12.286058000000001</v>
      </c>
      <c r="AM46">
        <v>15.715066</v>
      </c>
      <c r="AN46">
        <v>0.71553699999999998</v>
      </c>
      <c r="AO46">
        <v>0</v>
      </c>
      <c r="AP46">
        <v>2.7088540000000001</v>
      </c>
      <c r="AQ46">
        <v>31.338965000000002</v>
      </c>
      <c r="AR46">
        <v>32.896109000000003</v>
      </c>
      <c r="AS46">
        <v>10.085449000000001</v>
      </c>
      <c r="AT46">
        <v>14.256518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83.532139000000001</v>
      </c>
      <c r="BA46">
        <f t="shared" si="1"/>
        <v>2055.5326699999996</v>
      </c>
      <c r="BD46">
        <v>6.96</v>
      </c>
      <c r="BE46">
        <v>1.85</v>
      </c>
      <c r="BF46">
        <v>2.16</v>
      </c>
      <c r="BG46">
        <v>1.72</v>
      </c>
      <c r="BH46">
        <v>9.07</v>
      </c>
      <c r="BI46">
        <v>1.44</v>
      </c>
      <c r="BJ46">
        <v>1.06</v>
      </c>
      <c r="BK46">
        <v>1.82</v>
      </c>
      <c r="BL46">
        <v>0.95</v>
      </c>
      <c r="BM46">
        <v>0.16</v>
      </c>
      <c r="BN46">
        <v>2.25</v>
      </c>
      <c r="BO46">
        <v>3.62</v>
      </c>
      <c r="BP46">
        <v>0.25</v>
      </c>
      <c r="BQ46">
        <v>1.94</v>
      </c>
      <c r="BR46">
        <v>2.11</v>
      </c>
      <c r="BS46">
        <v>1.58</v>
      </c>
      <c r="BT46">
        <v>2.588079</v>
      </c>
      <c r="BU46">
        <v>1.28996</v>
      </c>
      <c r="BV46">
        <v>1.5855710000000001</v>
      </c>
      <c r="BW46">
        <v>1.867281</v>
      </c>
      <c r="BX46">
        <v>1.8833519999999999</v>
      </c>
      <c r="BY46">
        <v>2.57992</v>
      </c>
      <c r="BZ46">
        <v>1.2762009999999999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5.108244</v>
      </c>
      <c r="CK46">
        <v>1.797744</v>
      </c>
      <c r="CL46">
        <v>1.862625</v>
      </c>
      <c r="CM46">
        <v>3.3757570000000001</v>
      </c>
      <c r="CN46">
        <v>3.4054950000000002</v>
      </c>
      <c r="CO46">
        <v>4.1278730000000001</v>
      </c>
      <c r="CP46">
        <v>4.0932700000000004</v>
      </c>
      <c r="CQ46">
        <v>3.3298179999999999</v>
      </c>
      <c r="CR46">
        <v>0.81142199999999998</v>
      </c>
      <c r="CS46">
        <v>2.6853910000000001</v>
      </c>
      <c r="CT46">
        <v>0</v>
      </c>
      <c r="CU46">
        <v>0</v>
      </c>
      <c r="CV46">
        <v>0</v>
      </c>
      <c r="CW46">
        <v>0.92413599999999996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83.532139000000001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658.63942299999997</v>
      </c>
      <c r="L47">
        <v>210.310464</v>
      </c>
      <c r="M47">
        <v>89.314704000000006</v>
      </c>
      <c r="N47">
        <v>114.532988</v>
      </c>
      <c r="O47">
        <v>59.974375000000002</v>
      </c>
      <c r="P47">
        <v>118.224524</v>
      </c>
      <c r="Q47">
        <v>20.725971000000001</v>
      </c>
      <c r="R47">
        <v>40.112414000000001</v>
      </c>
      <c r="S47">
        <v>25.031955</v>
      </c>
      <c r="T47">
        <v>0.53827199999999997</v>
      </c>
      <c r="U47">
        <v>268.34781600000002</v>
      </c>
      <c r="V47">
        <v>17.436264000000001</v>
      </c>
      <c r="W47">
        <v>39.091042999999999</v>
      </c>
      <c r="X47">
        <v>94.528012000000004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42.861060999999999</v>
      </c>
      <c r="AH47">
        <v>0</v>
      </c>
      <c r="AI47">
        <v>0</v>
      </c>
      <c r="AJ47">
        <v>0</v>
      </c>
      <c r="AK47">
        <v>52.328688999999997</v>
      </c>
      <c r="AL47">
        <v>12.286058000000001</v>
      </c>
      <c r="AM47">
        <v>15.715066</v>
      </c>
      <c r="AN47">
        <v>0.71553699999999998</v>
      </c>
      <c r="AO47">
        <v>0</v>
      </c>
      <c r="AP47">
        <v>7.3877829999999998</v>
      </c>
      <c r="AQ47">
        <v>15.669482</v>
      </c>
      <c r="AR47">
        <v>8.4893180000000008</v>
      </c>
      <c r="AS47">
        <v>10.085449000000001</v>
      </c>
      <c r="AT47">
        <v>14.098113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82.292139000000006</v>
      </c>
      <c r="BA47">
        <f t="shared" si="1"/>
        <v>2018.7369199999994</v>
      </c>
      <c r="BD47">
        <v>6.96</v>
      </c>
      <c r="BE47">
        <v>1.85</v>
      </c>
      <c r="BF47">
        <v>2.16</v>
      </c>
      <c r="BG47">
        <v>1.72</v>
      </c>
      <c r="BH47">
        <v>7.83</v>
      </c>
      <c r="BI47">
        <v>1.44</v>
      </c>
      <c r="BJ47">
        <v>1.06</v>
      </c>
      <c r="BK47">
        <v>1.82</v>
      </c>
      <c r="BL47">
        <v>0.95</v>
      </c>
      <c r="BM47">
        <v>0.16</v>
      </c>
      <c r="BN47">
        <v>2.25</v>
      </c>
      <c r="BO47">
        <v>3.62</v>
      </c>
      <c r="BP47">
        <v>0.25</v>
      </c>
      <c r="BQ47">
        <v>1.94</v>
      </c>
      <c r="BR47">
        <v>2.11</v>
      </c>
      <c r="BS47">
        <v>1.58</v>
      </c>
      <c r="BT47">
        <v>2.588079</v>
      </c>
      <c r="BU47">
        <v>1.28996</v>
      </c>
      <c r="BV47">
        <v>1.5855710000000001</v>
      </c>
      <c r="BW47">
        <v>1.867281</v>
      </c>
      <c r="BX47">
        <v>1.8833519999999999</v>
      </c>
      <c r="BY47">
        <v>2.57992</v>
      </c>
      <c r="BZ47">
        <v>1.2762009999999999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5.108244</v>
      </c>
      <c r="CK47">
        <v>1.797744</v>
      </c>
      <c r="CL47">
        <v>1.862625</v>
      </c>
      <c r="CM47">
        <v>3.3757570000000001</v>
      </c>
      <c r="CN47">
        <v>3.4054950000000002</v>
      </c>
      <c r="CO47">
        <v>4.1278730000000001</v>
      </c>
      <c r="CP47">
        <v>4.0932700000000004</v>
      </c>
      <c r="CQ47">
        <v>3.3298179999999999</v>
      </c>
      <c r="CR47">
        <v>0.81142199999999998</v>
      </c>
      <c r="CS47">
        <v>2.6853910000000001</v>
      </c>
      <c r="CT47">
        <v>0</v>
      </c>
      <c r="CU47">
        <v>0</v>
      </c>
      <c r="CV47">
        <v>0</v>
      </c>
      <c r="CW47">
        <v>0.92413599999999996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82.292139000000006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658.63942299999997</v>
      </c>
      <c r="L48">
        <v>210.310464</v>
      </c>
      <c r="M48">
        <v>89.314704000000006</v>
      </c>
      <c r="N48">
        <v>114.532988</v>
      </c>
      <c r="O48">
        <v>59.974375000000002</v>
      </c>
      <c r="P48">
        <v>118.224524</v>
      </c>
      <c r="Q48">
        <v>20.725971000000001</v>
      </c>
      <c r="R48">
        <v>40.112414000000001</v>
      </c>
      <c r="S48">
        <v>25.031955</v>
      </c>
      <c r="T48">
        <v>0.53827199999999997</v>
      </c>
      <c r="U48">
        <v>268.34781600000002</v>
      </c>
      <c r="V48">
        <v>17.436264000000001</v>
      </c>
      <c r="W48">
        <v>39.091042999999999</v>
      </c>
      <c r="X48">
        <v>94.528012000000004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42.861060999999999</v>
      </c>
      <c r="AH48">
        <v>0</v>
      </c>
      <c r="AI48">
        <v>0</v>
      </c>
      <c r="AJ48">
        <v>0</v>
      </c>
      <c r="AK48">
        <v>52.328688999999997</v>
      </c>
      <c r="AL48">
        <v>12.286058000000001</v>
      </c>
      <c r="AM48">
        <v>15.715066</v>
      </c>
      <c r="AN48">
        <v>0.71553699999999998</v>
      </c>
      <c r="AO48">
        <v>0</v>
      </c>
      <c r="AP48">
        <v>7.3877829999999998</v>
      </c>
      <c r="AQ48">
        <v>0</v>
      </c>
      <c r="AR48">
        <v>8.4893180000000008</v>
      </c>
      <c r="AS48">
        <v>10.085449000000001</v>
      </c>
      <c r="AT48">
        <v>14.098113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82.242138999999995</v>
      </c>
      <c r="BA48">
        <f t="shared" si="1"/>
        <v>2003.0174379999994</v>
      </c>
      <c r="BD48">
        <v>6.96</v>
      </c>
      <c r="BE48">
        <v>1.85</v>
      </c>
      <c r="BF48">
        <v>2.16</v>
      </c>
      <c r="BG48">
        <v>1.72</v>
      </c>
      <c r="BH48">
        <v>7.83</v>
      </c>
      <c r="BI48">
        <v>1.39</v>
      </c>
      <c r="BJ48">
        <v>1.06</v>
      </c>
      <c r="BK48">
        <v>1.82</v>
      </c>
      <c r="BL48">
        <v>0.95</v>
      </c>
      <c r="BM48">
        <v>0.16</v>
      </c>
      <c r="BN48">
        <v>2.25</v>
      </c>
      <c r="BO48">
        <v>3.62</v>
      </c>
      <c r="BP48">
        <v>0.25</v>
      </c>
      <c r="BQ48">
        <v>1.94</v>
      </c>
      <c r="BR48">
        <v>2.11</v>
      </c>
      <c r="BS48">
        <v>1.58</v>
      </c>
      <c r="BT48">
        <v>2.588079</v>
      </c>
      <c r="BU48">
        <v>1.28996</v>
      </c>
      <c r="BV48">
        <v>1.5855710000000001</v>
      </c>
      <c r="BW48">
        <v>1.867281</v>
      </c>
      <c r="BX48">
        <v>1.8833519999999999</v>
      </c>
      <c r="BY48">
        <v>2.57992</v>
      </c>
      <c r="BZ48">
        <v>1.2762009999999999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5.108244</v>
      </c>
      <c r="CK48">
        <v>1.797744</v>
      </c>
      <c r="CL48">
        <v>1.862625</v>
      </c>
      <c r="CM48">
        <v>3.3757570000000001</v>
      </c>
      <c r="CN48">
        <v>3.4054950000000002</v>
      </c>
      <c r="CO48">
        <v>4.1278730000000001</v>
      </c>
      <c r="CP48">
        <v>4.0932700000000004</v>
      </c>
      <c r="CQ48">
        <v>3.3298179999999999</v>
      </c>
      <c r="CR48">
        <v>0.81142199999999998</v>
      </c>
      <c r="CS48">
        <v>2.6853910000000001</v>
      </c>
      <c r="CT48">
        <v>0</v>
      </c>
      <c r="CU48">
        <v>0</v>
      </c>
      <c r="CV48">
        <v>0</v>
      </c>
      <c r="CW48">
        <v>0.92413599999999996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82.242138999999995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658.63942299999997</v>
      </c>
      <c r="L49">
        <v>210.310464</v>
      </c>
      <c r="M49">
        <v>89.314704000000006</v>
      </c>
      <c r="N49">
        <v>114.532988</v>
      </c>
      <c r="O49">
        <v>59.974375000000002</v>
      </c>
      <c r="P49">
        <v>118.224524</v>
      </c>
      <c r="Q49">
        <v>20.725971000000001</v>
      </c>
      <c r="R49">
        <v>40.112414000000001</v>
      </c>
      <c r="S49">
        <v>25.031955</v>
      </c>
      <c r="T49">
        <v>0.53827199999999997</v>
      </c>
      <c r="U49">
        <v>268.34781600000002</v>
      </c>
      <c r="V49">
        <v>17.436264000000001</v>
      </c>
      <c r="W49">
        <v>39.091042999999999</v>
      </c>
      <c r="X49">
        <v>109.0603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42.861060999999999</v>
      </c>
      <c r="AH49">
        <v>0</v>
      </c>
      <c r="AI49">
        <v>0</v>
      </c>
      <c r="AJ49">
        <v>0</v>
      </c>
      <c r="AK49">
        <v>52.328688999999997</v>
      </c>
      <c r="AL49">
        <v>64.222577999999999</v>
      </c>
      <c r="AM49">
        <v>15.715066</v>
      </c>
      <c r="AN49">
        <v>0.71553699999999998</v>
      </c>
      <c r="AO49">
        <v>0</v>
      </c>
      <c r="AP49">
        <v>7.3877829999999998</v>
      </c>
      <c r="AQ49">
        <v>0</v>
      </c>
      <c r="AR49">
        <v>6.3669890000000002</v>
      </c>
      <c r="AS49">
        <v>10.085449000000001</v>
      </c>
      <c r="AT49">
        <v>13.575374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82.232139000000004</v>
      </c>
      <c r="BA49">
        <f t="shared" si="1"/>
        <v>2066.8311779999999</v>
      </c>
      <c r="BD49">
        <v>6.96</v>
      </c>
      <c r="BE49">
        <v>1.85</v>
      </c>
      <c r="BF49">
        <v>2.16</v>
      </c>
      <c r="BG49">
        <v>1.72</v>
      </c>
      <c r="BH49">
        <v>7.83</v>
      </c>
      <c r="BI49">
        <v>1.39</v>
      </c>
      <c r="BJ49">
        <v>1.06</v>
      </c>
      <c r="BK49">
        <v>1.82</v>
      </c>
      <c r="BL49">
        <v>0.94</v>
      </c>
      <c r="BM49">
        <v>0.16</v>
      </c>
      <c r="BN49">
        <v>2.25</v>
      </c>
      <c r="BO49">
        <v>3.62</v>
      </c>
      <c r="BP49">
        <v>0.25</v>
      </c>
      <c r="BQ49">
        <v>1.94</v>
      </c>
      <c r="BR49">
        <v>2.11</v>
      </c>
      <c r="BS49">
        <v>1.58</v>
      </c>
      <c r="BT49">
        <v>2.588079</v>
      </c>
      <c r="BU49">
        <v>1.28996</v>
      </c>
      <c r="BV49">
        <v>1.5855710000000001</v>
      </c>
      <c r="BW49">
        <v>1.867281</v>
      </c>
      <c r="BX49">
        <v>1.8833519999999999</v>
      </c>
      <c r="BY49">
        <v>2.57992</v>
      </c>
      <c r="BZ49">
        <v>1.2762009999999999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5.108244</v>
      </c>
      <c r="CK49">
        <v>1.797744</v>
      </c>
      <c r="CL49">
        <v>1.862625</v>
      </c>
      <c r="CM49">
        <v>3.3757570000000001</v>
      </c>
      <c r="CN49">
        <v>3.4054950000000002</v>
      </c>
      <c r="CO49">
        <v>4.1278730000000001</v>
      </c>
      <c r="CP49">
        <v>4.0932700000000004</v>
      </c>
      <c r="CQ49">
        <v>3.3298179999999999</v>
      </c>
      <c r="CR49">
        <v>0.81142199999999998</v>
      </c>
      <c r="CS49">
        <v>2.6853910000000001</v>
      </c>
      <c r="CT49">
        <v>0</v>
      </c>
      <c r="CU49">
        <v>0</v>
      </c>
      <c r="CV49">
        <v>0</v>
      </c>
      <c r="CW49">
        <v>0.92413599999999996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82.232139000000004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658.63942299999997</v>
      </c>
      <c r="L50">
        <v>210.310464</v>
      </c>
      <c r="M50">
        <v>89.314704000000006</v>
      </c>
      <c r="N50">
        <v>114.532988</v>
      </c>
      <c r="O50">
        <v>59.974375000000002</v>
      </c>
      <c r="P50">
        <v>118.224524</v>
      </c>
      <c r="Q50">
        <v>20.725971000000001</v>
      </c>
      <c r="R50">
        <v>40.112414000000001</v>
      </c>
      <c r="S50">
        <v>25.031955</v>
      </c>
      <c r="T50">
        <v>0.53827199999999997</v>
      </c>
      <c r="U50">
        <v>268.34781600000002</v>
      </c>
      <c r="V50">
        <v>17.436264000000001</v>
      </c>
      <c r="W50">
        <v>39.091042999999999</v>
      </c>
      <c r="X50">
        <v>109.0603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42.861060999999999</v>
      </c>
      <c r="AH50">
        <v>0</v>
      </c>
      <c r="AI50">
        <v>0</v>
      </c>
      <c r="AJ50">
        <v>0</v>
      </c>
      <c r="AK50">
        <v>52.328688999999997</v>
      </c>
      <c r="AL50">
        <v>64.222577999999999</v>
      </c>
      <c r="AM50">
        <v>15.715066</v>
      </c>
      <c r="AN50">
        <v>0.71553699999999998</v>
      </c>
      <c r="AO50">
        <v>0</v>
      </c>
      <c r="AP50">
        <v>7.3877829999999998</v>
      </c>
      <c r="AQ50">
        <v>0</v>
      </c>
      <c r="AR50">
        <v>6.3669890000000002</v>
      </c>
      <c r="AS50">
        <v>10.085449000000001</v>
      </c>
      <c r="AT50">
        <v>13.575374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82.232139000000004</v>
      </c>
      <c r="BA50">
        <f t="shared" si="1"/>
        <v>2066.8311779999999</v>
      </c>
      <c r="BD50">
        <v>6.96</v>
      </c>
      <c r="BE50">
        <v>1.85</v>
      </c>
      <c r="BF50">
        <v>2.16</v>
      </c>
      <c r="BG50">
        <v>1.72</v>
      </c>
      <c r="BH50">
        <v>7.83</v>
      </c>
      <c r="BI50">
        <v>1.39</v>
      </c>
      <c r="BJ50">
        <v>1.06</v>
      </c>
      <c r="BK50">
        <v>1.82</v>
      </c>
      <c r="BL50">
        <v>0.94</v>
      </c>
      <c r="BM50">
        <v>0.16</v>
      </c>
      <c r="BN50">
        <v>2.25</v>
      </c>
      <c r="BO50">
        <v>3.62</v>
      </c>
      <c r="BP50">
        <v>0.25</v>
      </c>
      <c r="BQ50">
        <v>1.94</v>
      </c>
      <c r="BR50">
        <v>2.11</v>
      </c>
      <c r="BS50">
        <v>1.58</v>
      </c>
      <c r="BT50">
        <v>2.588079</v>
      </c>
      <c r="BU50">
        <v>1.28996</v>
      </c>
      <c r="BV50">
        <v>1.5855710000000001</v>
      </c>
      <c r="BW50">
        <v>1.867281</v>
      </c>
      <c r="BX50">
        <v>1.8833519999999999</v>
      </c>
      <c r="BY50">
        <v>2.57992</v>
      </c>
      <c r="BZ50">
        <v>1.2762009999999999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5.108244</v>
      </c>
      <c r="CK50">
        <v>1.797744</v>
      </c>
      <c r="CL50">
        <v>1.862625</v>
      </c>
      <c r="CM50">
        <v>3.3757570000000001</v>
      </c>
      <c r="CN50">
        <v>3.4054950000000002</v>
      </c>
      <c r="CO50">
        <v>4.1278730000000001</v>
      </c>
      <c r="CP50">
        <v>4.0932700000000004</v>
      </c>
      <c r="CQ50">
        <v>3.3298179999999999</v>
      </c>
      <c r="CR50">
        <v>0.81142199999999998</v>
      </c>
      <c r="CS50">
        <v>2.6853910000000001</v>
      </c>
      <c r="CT50">
        <v>0</v>
      </c>
      <c r="CU50">
        <v>0</v>
      </c>
      <c r="CV50">
        <v>0</v>
      </c>
      <c r="CW50">
        <v>0.92413599999999996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82.232139000000004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658.63942299999997</v>
      </c>
      <c r="L51">
        <v>210.310464</v>
      </c>
      <c r="M51">
        <v>89.314704000000006</v>
      </c>
      <c r="N51">
        <v>114.532988</v>
      </c>
      <c r="O51">
        <v>59.974375000000002</v>
      </c>
      <c r="P51">
        <v>118.224524</v>
      </c>
      <c r="Q51">
        <v>20.725971000000001</v>
      </c>
      <c r="R51">
        <v>40.112414000000001</v>
      </c>
      <c r="S51">
        <v>25.031955</v>
      </c>
      <c r="T51">
        <v>0.53827199999999997</v>
      </c>
      <c r="U51">
        <v>268.34781600000002</v>
      </c>
      <c r="V51">
        <v>17.436264000000001</v>
      </c>
      <c r="W51">
        <v>39.091042999999999</v>
      </c>
      <c r="X51">
        <v>94.528012000000004</v>
      </c>
      <c r="Y51">
        <v>0</v>
      </c>
      <c r="Z51">
        <v>1.05732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7.8126340000000001</v>
      </c>
      <c r="AG51">
        <v>42.861060999999999</v>
      </c>
      <c r="AH51">
        <v>0</v>
      </c>
      <c r="AI51">
        <v>0</v>
      </c>
      <c r="AJ51">
        <v>0</v>
      </c>
      <c r="AK51">
        <v>52.328688999999997</v>
      </c>
      <c r="AL51">
        <v>64.222577999999999</v>
      </c>
      <c r="AM51">
        <v>15.715066</v>
      </c>
      <c r="AN51">
        <v>0.71553699999999998</v>
      </c>
      <c r="AO51">
        <v>0</v>
      </c>
      <c r="AP51">
        <v>1.846946</v>
      </c>
      <c r="AQ51">
        <v>0</v>
      </c>
      <c r="AR51">
        <v>6.3669890000000002</v>
      </c>
      <c r="AS51">
        <v>10.085449000000001</v>
      </c>
      <c r="AT51">
        <v>13.860504000000001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82.232139000000004</v>
      </c>
      <c r="BA51">
        <f t="shared" si="1"/>
        <v>2055.9131369999996</v>
      </c>
      <c r="BD51">
        <v>6.96</v>
      </c>
      <c r="BE51">
        <v>1.85</v>
      </c>
      <c r="BF51">
        <v>2.16</v>
      </c>
      <c r="BG51">
        <v>1.72</v>
      </c>
      <c r="BH51">
        <v>7.83</v>
      </c>
      <c r="BI51">
        <v>1.39</v>
      </c>
      <c r="BJ51">
        <v>1.06</v>
      </c>
      <c r="BK51">
        <v>1.82</v>
      </c>
      <c r="BL51">
        <v>0.94</v>
      </c>
      <c r="BM51">
        <v>0.16</v>
      </c>
      <c r="BN51">
        <v>2.25</v>
      </c>
      <c r="BO51">
        <v>3.62</v>
      </c>
      <c r="BP51">
        <v>0.25</v>
      </c>
      <c r="BQ51">
        <v>1.94</v>
      </c>
      <c r="BR51">
        <v>2.11</v>
      </c>
      <c r="BS51">
        <v>1.58</v>
      </c>
      <c r="BT51">
        <v>2.588079</v>
      </c>
      <c r="BU51">
        <v>1.28996</v>
      </c>
      <c r="BV51">
        <v>1.5855710000000001</v>
      </c>
      <c r="BW51">
        <v>1.867281</v>
      </c>
      <c r="BX51">
        <v>1.8833519999999999</v>
      </c>
      <c r="BY51">
        <v>2.57992</v>
      </c>
      <c r="BZ51">
        <v>1.2762009999999999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5.108244</v>
      </c>
      <c r="CK51">
        <v>1.797744</v>
      </c>
      <c r="CL51">
        <v>1.862625</v>
      </c>
      <c r="CM51">
        <v>3.3757570000000001</v>
      </c>
      <c r="CN51">
        <v>3.4054950000000002</v>
      </c>
      <c r="CO51">
        <v>4.1278730000000001</v>
      </c>
      <c r="CP51">
        <v>4.0932700000000004</v>
      </c>
      <c r="CQ51">
        <v>3.3298179999999999</v>
      </c>
      <c r="CR51">
        <v>0.81142199999999998</v>
      </c>
      <c r="CS51">
        <v>2.6853910000000001</v>
      </c>
      <c r="CT51">
        <v>0</v>
      </c>
      <c r="CU51">
        <v>0</v>
      </c>
      <c r="CV51">
        <v>0</v>
      </c>
      <c r="CW51">
        <v>0.92413599999999996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82.232139000000004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658.63942299999997</v>
      </c>
      <c r="L52">
        <v>210.310464</v>
      </c>
      <c r="M52">
        <v>89.314704000000006</v>
      </c>
      <c r="N52">
        <v>114.532988</v>
      </c>
      <c r="O52">
        <v>59.974375000000002</v>
      </c>
      <c r="P52">
        <v>118.224524</v>
      </c>
      <c r="Q52">
        <v>20.725971000000001</v>
      </c>
      <c r="R52">
        <v>40.112414000000001</v>
      </c>
      <c r="S52">
        <v>25.031955</v>
      </c>
      <c r="T52">
        <v>0.53827199999999997</v>
      </c>
      <c r="U52">
        <v>268.34781600000002</v>
      </c>
      <c r="V52">
        <v>17.436264000000001</v>
      </c>
      <c r="W52">
        <v>39.091042999999999</v>
      </c>
      <c r="X52">
        <v>94.528012000000004</v>
      </c>
      <c r="Y52">
        <v>0</v>
      </c>
      <c r="Z52">
        <v>6.2995130000000001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7.8126340000000001</v>
      </c>
      <c r="AG52">
        <v>42.861060999999999</v>
      </c>
      <c r="AH52">
        <v>0</v>
      </c>
      <c r="AI52">
        <v>0</v>
      </c>
      <c r="AJ52">
        <v>0</v>
      </c>
      <c r="AK52">
        <v>52.328688999999997</v>
      </c>
      <c r="AL52">
        <v>64.222577999999999</v>
      </c>
      <c r="AM52">
        <v>15.715066</v>
      </c>
      <c r="AN52">
        <v>0.71553699999999998</v>
      </c>
      <c r="AO52">
        <v>0</v>
      </c>
      <c r="AP52">
        <v>1.846946</v>
      </c>
      <c r="AQ52">
        <v>0</v>
      </c>
      <c r="AR52">
        <v>6.3669890000000002</v>
      </c>
      <c r="AS52">
        <v>10.085449000000001</v>
      </c>
      <c r="AT52">
        <v>13.860504000000001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82.232139000000004</v>
      </c>
      <c r="BA52">
        <f t="shared" si="1"/>
        <v>2061.1553299999996</v>
      </c>
      <c r="BD52">
        <v>6.96</v>
      </c>
      <c r="BE52">
        <v>1.85</v>
      </c>
      <c r="BF52">
        <v>2.16</v>
      </c>
      <c r="BG52">
        <v>1.72</v>
      </c>
      <c r="BH52">
        <v>7.83</v>
      </c>
      <c r="BI52">
        <v>1.39</v>
      </c>
      <c r="BJ52">
        <v>1.06</v>
      </c>
      <c r="BK52">
        <v>1.82</v>
      </c>
      <c r="BL52">
        <v>0.94</v>
      </c>
      <c r="BM52">
        <v>0.16</v>
      </c>
      <c r="BN52">
        <v>2.25</v>
      </c>
      <c r="BO52">
        <v>3.62</v>
      </c>
      <c r="BP52">
        <v>0.25</v>
      </c>
      <c r="BQ52">
        <v>1.94</v>
      </c>
      <c r="BR52">
        <v>2.11</v>
      </c>
      <c r="BS52">
        <v>1.58</v>
      </c>
      <c r="BT52">
        <v>2.588079</v>
      </c>
      <c r="BU52">
        <v>1.28996</v>
      </c>
      <c r="BV52">
        <v>1.5855710000000001</v>
      </c>
      <c r="BW52">
        <v>1.867281</v>
      </c>
      <c r="BX52">
        <v>1.8833519999999999</v>
      </c>
      <c r="BY52">
        <v>2.57992</v>
      </c>
      <c r="BZ52">
        <v>1.2762009999999999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5.108244</v>
      </c>
      <c r="CK52">
        <v>1.797744</v>
      </c>
      <c r="CL52">
        <v>1.862625</v>
      </c>
      <c r="CM52">
        <v>3.3757570000000001</v>
      </c>
      <c r="CN52">
        <v>3.4054950000000002</v>
      </c>
      <c r="CO52">
        <v>4.1278730000000001</v>
      </c>
      <c r="CP52">
        <v>4.0932700000000004</v>
      </c>
      <c r="CQ52">
        <v>3.3298179999999999</v>
      </c>
      <c r="CR52">
        <v>0.81142199999999998</v>
      </c>
      <c r="CS52">
        <v>2.6853910000000001</v>
      </c>
      <c r="CT52">
        <v>0</v>
      </c>
      <c r="CU52">
        <v>0</v>
      </c>
      <c r="CV52">
        <v>0</v>
      </c>
      <c r="CW52">
        <v>0.92413599999999996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82.232139000000004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658.63942299999997</v>
      </c>
      <c r="L53">
        <v>210.310464</v>
      </c>
      <c r="M53">
        <v>89.314704000000006</v>
      </c>
      <c r="N53">
        <v>114.532988</v>
      </c>
      <c r="O53">
        <v>59.974375000000002</v>
      </c>
      <c r="P53">
        <v>118.224524</v>
      </c>
      <c r="Q53">
        <v>20.725971000000001</v>
      </c>
      <c r="R53">
        <v>40.112414000000001</v>
      </c>
      <c r="S53">
        <v>25.031955</v>
      </c>
      <c r="T53">
        <v>0.53827199999999997</v>
      </c>
      <c r="U53">
        <v>268.34781600000002</v>
      </c>
      <c r="V53">
        <v>17.436264000000001</v>
      </c>
      <c r="W53">
        <v>39.091042999999999</v>
      </c>
      <c r="X53">
        <v>110.117475</v>
      </c>
      <c r="Y53">
        <v>0</v>
      </c>
      <c r="Z53">
        <v>6.2995130000000001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7.8126340000000001</v>
      </c>
      <c r="AG53">
        <v>42.861060999999999</v>
      </c>
      <c r="AH53">
        <v>0</v>
      </c>
      <c r="AI53">
        <v>0</v>
      </c>
      <c r="AJ53">
        <v>0</v>
      </c>
      <c r="AK53">
        <v>52.328688999999997</v>
      </c>
      <c r="AL53">
        <v>25.130573999999999</v>
      </c>
      <c r="AM53">
        <v>15.715066</v>
      </c>
      <c r="AN53">
        <v>0.71553699999999998</v>
      </c>
      <c r="AO53">
        <v>0</v>
      </c>
      <c r="AP53">
        <v>1.846946</v>
      </c>
      <c r="AQ53">
        <v>0</v>
      </c>
      <c r="AR53">
        <v>36.079602999999999</v>
      </c>
      <c r="AS53">
        <v>10.085449000000001</v>
      </c>
      <c r="AT53">
        <v>14.414923999999999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82.542138999999992</v>
      </c>
      <c r="BA53">
        <f t="shared" si="1"/>
        <v>2068.2298229999992</v>
      </c>
      <c r="BD53">
        <v>6.96</v>
      </c>
      <c r="BE53">
        <v>1.85</v>
      </c>
      <c r="BF53">
        <v>2.16</v>
      </c>
      <c r="BG53">
        <v>1.72</v>
      </c>
      <c r="BH53">
        <v>8.14</v>
      </c>
      <c r="BI53">
        <v>1.39</v>
      </c>
      <c r="BJ53">
        <v>1.06</v>
      </c>
      <c r="BK53">
        <v>1.82</v>
      </c>
      <c r="BL53">
        <v>0.94</v>
      </c>
      <c r="BM53">
        <v>0.16</v>
      </c>
      <c r="BN53">
        <v>2.25</v>
      </c>
      <c r="BO53">
        <v>3.62</v>
      </c>
      <c r="BP53">
        <v>0.25</v>
      </c>
      <c r="BQ53">
        <v>1.94</v>
      </c>
      <c r="BR53">
        <v>2.11</v>
      </c>
      <c r="BS53">
        <v>1.58</v>
      </c>
      <c r="BT53">
        <v>2.588079</v>
      </c>
      <c r="BU53">
        <v>1.28996</v>
      </c>
      <c r="BV53">
        <v>1.5855710000000001</v>
      </c>
      <c r="BW53">
        <v>1.867281</v>
      </c>
      <c r="BX53">
        <v>1.8833519999999999</v>
      </c>
      <c r="BY53">
        <v>2.57992</v>
      </c>
      <c r="BZ53">
        <v>1.2762009999999999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5.108244</v>
      </c>
      <c r="CK53">
        <v>1.797744</v>
      </c>
      <c r="CL53">
        <v>1.862625</v>
      </c>
      <c r="CM53">
        <v>3.3757570000000001</v>
      </c>
      <c r="CN53">
        <v>3.4054950000000002</v>
      </c>
      <c r="CO53">
        <v>4.1278730000000001</v>
      </c>
      <c r="CP53">
        <v>4.0932700000000004</v>
      </c>
      <c r="CQ53">
        <v>3.3298179999999999</v>
      </c>
      <c r="CR53">
        <v>0.81142199999999998</v>
      </c>
      <c r="CS53">
        <v>2.6853910000000001</v>
      </c>
      <c r="CT53">
        <v>0</v>
      </c>
      <c r="CU53">
        <v>0</v>
      </c>
      <c r="CV53">
        <v>0</v>
      </c>
      <c r="CW53">
        <v>0.92413599999999996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82.542138999999992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658.63942299999997</v>
      </c>
      <c r="L54">
        <v>210.310464</v>
      </c>
      <c r="M54">
        <v>89.314704000000006</v>
      </c>
      <c r="N54">
        <v>114.532988</v>
      </c>
      <c r="O54">
        <v>59.974375000000002</v>
      </c>
      <c r="P54">
        <v>118.224524</v>
      </c>
      <c r="Q54">
        <v>20.725971000000001</v>
      </c>
      <c r="R54">
        <v>40.112414000000001</v>
      </c>
      <c r="S54">
        <v>25.031955</v>
      </c>
      <c r="T54">
        <v>0.53827199999999997</v>
      </c>
      <c r="U54">
        <v>268.34781600000002</v>
      </c>
      <c r="V54">
        <v>17.436264000000001</v>
      </c>
      <c r="W54">
        <v>39.091042999999999</v>
      </c>
      <c r="X54">
        <v>110.117475</v>
      </c>
      <c r="Y54">
        <v>0</v>
      </c>
      <c r="Z54">
        <v>6.2995130000000001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7.8126340000000001</v>
      </c>
      <c r="AG54">
        <v>42.861060999999999</v>
      </c>
      <c r="AH54">
        <v>0</v>
      </c>
      <c r="AI54">
        <v>0</v>
      </c>
      <c r="AJ54">
        <v>0</v>
      </c>
      <c r="AK54">
        <v>52.328688999999997</v>
      </c>
      <c r="AL54">
        <v>25.130573999999999</v>
      </c>
      <c r="AM54">
        <v>15.715066</v>
      </c>
      <c r="AN54">
        <v>0.71553699999999998</v>
      </c>
      <c r="AO54">
        <v>0</v>
      </c>
      <c r="AP54">
        <v>1.846946</v>
      </c>
      <c r="AQ54">
        <v>0</v>
      </c>
      <c r="AR54">
        <v>36.079602999999999</v>
      </c>
      <c r="AS54">
        <v>10.085449000000001</v>
      </c>
      <c r="AT54">
        <v>14.414923999999999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82.852138999999994</v>
      </c>
      <c r="BA54">
        <f t="shared" si="1"/>
        <v>2068.5398229999992</v>
      </c>
      <c r="BD54">
        <v>6.96</v>
      </c>
      <c r="BE54">
        <v>1.85</v>
      </c>
      <c r="BF54">
        <v>2.16</v>
      </c>
      <c r="BG54">
        <v>1.72</v>
      </c>
      <c r="BH54">
        <v>8.51</v>
      </c>
      <c r="BI54">
        <v>1.36</v>
      </c>
      <c r="BJ54">
        <v>1.03</v>
      </c>
      <c r="BK54">
        <v>1.82</v>
      </c>
      <c r="BL54">
        <v>0.94</v>
      </c>
      <c r="BM54">
        <v>0.16</v>
      </c>
      <c r="BN54">
        <v>2.25</v>
      </c>
      <c r="BO54">
        <v>3.62</v>
      </c>
      <c r="BP54">
        <v>0.25</v>
      </c>
      <c r="BQ54">
        <v>1.94</v>
      </c>
      <c r="BR54">
        <v>2.11</v>
      </c>
      <c r="BS54">
        <v>1.58</v>
      </c>
      <c r="BT54">
        <v>2.588079</v>
      </c>
      <c r="BU54">
        <v>1.28996</v>
      </c>
      <c r="BV54">
        <v>1.5855710000000001</v>
      </c>
      <c r="BW54">
        <v>1.867281</v>
      </c>
      <c r="BX54">
        <v>1.8833519999999999</v>
      </c>
      <c r="BY54">
        <v>2.57992</v>
      </c>
      <c r="BZ54">
        <v>1.2762009999999999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5.108244</v>
      </c>
      <c r="CK54">
        <v>1.797744</v>
      </c>
      <c r="CL54">
        <v>1.862625</v>
      </c>
      <c r="CM54">
        <v>3.3757570000000001</v>
      </c>
      <c r="CN54">
        <v>3.4054950000000002</v>
      </c>
      <c r="CO54">
        <v>4.1278730000000001</v>
      </c>
      <c r="CP54">
        <v>4.0932700000000004</v>
      </c>
      <c r="CQ54">
        <v>3.3298179999999999</v>
      </c>
      <c r="CR54">
        <v>0.81142199999999998</v>
      </c>
      <c r="CS54">
        <v>2.6853910000000001</v>
      </c>
      <c r="CT54">
        <v>0</v>
      </c>
      <c r="CU54">
        <v>0</v>
      </c>
      <c r="CV54">
        <v>0</v>
      </c>
      <c r="CW54">
        <v>0.92413599999999996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82.852138999999994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658.63942299999997</v>
      </c>
      <c r="L55">
        <v>210.310464</v>
      </c>
      <c r="M55">
        <v>89.314704000000006</v>
      </c>
      <c r="N55">
        <v>114.532988</v>
      </c>
      <c r="O55">
        <v>59.974375000000002</v>
      </c>
      <c r="P55">
        <v>118.224524</v>
      </c>
      <c r="Q55">
        <v>20.725971000000001</v>
      </c>
      <c r="R55">
        <v>40.112414000000001</v>
      </c>
      <c r="S55">
        <v>25.031955</v>
      </c>
      <c r="T55">
        <v>0.53827199999999997</v>
      </c>
      <c r="U55">
        <v>268.34781600000002</v>
      </c>
      <c r="V55">
        <v>17.436264000000001</v>
      </c>
      <c r="W55">
        <v>39.091042999999999</v>
      </c>
      <c r="X55">
        <v>141.79201900000001</v>
      </c>
      <c r="Y55">
        <v>0</v>
      </c>
      <c r="Z55">
        <v>12.599024999999999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7.8126340000000001</v>
      </c>
      <c r="AG55">
        <v>42.861060999999999</v>
      </c>
      <c r="AH55">
        <v>0</v>
      </c>
      <c r="AI55">
        <v>0</v>
      </c>
      <c r="AJ55">
        <v>0</v>
      </c>
      <c r="AK55">
        <v>52.328688999999997</v>
      </c>
      <c r="AL55">
        <v>25.130573999999999</v>
      </c>
      <c r="AM55">
        <v>15.715066</v>
      </c>
      <c r="AN55">
        <v>0.71553699999999998</v>
      </c>
      <c r="AO55">
        <v>0</v>
      </c>
      <c r="AP55">
        <v>1.846946</v>
      </c>
      <c r="AQ55">
        <v>0</v>
      </c>
      <c r="AR55">
        <v>12.733978</v>
      </c>
      <c r="AS55">
        <v>10.085449000000001</v>
      </c>
      <c r="AT55">
        <v>14.414923999999999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83.252139</v>
      </c>
      <c r="BA55">
        <f t="shared" si="1"/>
        <v>2083.5682539999993</v>
      </c>
      <c r="BD55">
        <v>6.96</v>
      </c>
      <c r="BE55">
        <v>1.85</v>
      </c>
      <c r="BF55">
        <v>2.16</v>
      </c>
      <c r="BG55">
        <v>1.72</v>
      </c>
      <c r="BH55">
        <v>8.91</v>
      </c>
      <c r="BI55">
        <v>1.36</v>
      </c>
      <c r="BJ55">
        <v>1.03</v>
      </c>
      <c r="BK55">
        <v>1.82</v>
      </c>
      <c r="BL55">
        <v>0.94</v>
      </c>
      <c r="BM55">
        <v>0.16</v>
      </c>
      <c r="BN55">
        <v>2.25</v>
      </c>
      <c r="BO55">
        <v>3.62</v>
      </c>
      <c r="BP55">
        <v>0.25</v>
      </c>
      <c r="BQ55">
        <v>1.94</v>
      </c>
      <c r="BR55">
        <v>2.11</v>
      </c>
      <c r="BS55">
        <v>1.58</v>
      </c>
      <c r="BT55">
        <v>2.588079</v>
      </c>
      <c r="BU55">
        <v>1.28996</v>
      </c>
      <c r="BV55">
        <v>1.5855710000000001</v>
      </c>
      <c r="BW55">
        <v>1.867281</v>
      </c>
      <c r="BX55">
        <v>1.8833519999999999</v>
      </c>
      <c r="BY55">
        <v>2.57992</v>
      </c>
      <c r="BZ55">
        <v>1.2762009999999999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5.108244</v>
      </c>
      <c r="CK55">
        <v>1.797744</v>
      </c>
      <c r="CL55">
        <v>1.862625</v>
      </c>
      <c r="CM55">
        <v>3.3757570000000001</v>
      </c>
      <c r="CN55">
        <v>3.4054950000000002</v>
      </c>
      <c r="CO55">
        <v>4.1278730000000001</v>
      </c>
      <c r="CP55">
        <v>4.0932700000000004</v>
      </c>
      <c r="CQ55">
        <v>3.3298179999999999</v>
      </c>
      <c r="CR55">
        <v>0.81142199999999998</v>
      </c>
      <c r="CS55">
        <v>2.6853910000000001</v>
      </c>
      <c r="CT55">
        <v>0</v>
      </c>
      <c r="CU55">
        <v>0</v>
      </c>
      <c r="CV55">
        <v>0</v>
      </c>
      <c r="CW55">
        <v>0.92413599999999996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83.252139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658.63942299999997</v>
      </c>
      <c r="L56">
        <v>210.310464</v>
      </c>
      <c r="M56">
        <v>89.314704000000006</v>
      </c>
      <c r="N56">
        <v>114.532988</v>
      </c>
      <c r="O56">
        <v>59.974375000000002</v>
      </c>
      <c r="P56">
        <v>118.224524</v>
      </c>
      <c r="Q56">
        <v>20.725971000000001</v>
      </c>
      <c r="R56">
        <v>40.112414000000001</v>
      </c>
      <c r="S56">
        <v>25.031955</v>
      </c>
      <c r="T56">
        <v>0.53827199999999997</v>
      </c>
      <c r="U56">
        <v>268.34781600000002</v>
      </c>
      <c r="V56">
        <v>17.436264000000001</v>
      </c>
      <c r="W56">
        <v>39.091042999999999</v>
      </c>
      <c r="X56">
        <v>141.79201900000001</v>
      </c>
      <c r="Y56">
        <v>0</v>
      </c>
      <c r="Z56">
        <v>12.599024999999999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7.8126340000000001</v>
      </c>
      <c r="AG56">
        <v>42.861060999999999</v>
      </c>
      <c r="AH56">
        <v>0</v>
      </c>
      <c r="AI56">
        <v>0</v>
      </c>
      <c r="AJ56">
        <v>0</v>
      </c>
      <c r="AK56">
        <v>52.328688999999997</v>
      </c>
      <c r="AL56">
        <v>25.130573999999999</v>
      </c>
      <c r="AM56">
        <v>15.715066</v>
      </c>
      <c r="AN56">
        <v>0.71553699999999998</v>
      </c>
      <c r="AO56">
        <v>0</v>
      </c>
      <c r="AP56">
        <v>1.846946</v>
      </c>
      <c r="AQ56">
        <v>0</v>
      </c>
      <c r="AR56">
        <v>12.733978</v>
      </c>
      <c r="AS56">
        <v>10.085449000000001</v>
      </c>
      <c r="AT56">
        <v>14.414923999999999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83.41213900000001</v>
      </c>
      <c r="BA56">
        <f t="shared" si="1"/>
        <v>2083.7282539999992</v>
      </c>
      <c r="BD56">
        <v>6.96</v>
      </c>
      <c r="BE56">
        <v>1.85</v>
      </c>
      <c r="BF56">
        <v>2.16</v>
      </c>
      <c r="BG56">
        <v>1.72</v>
      </c>
      <c r="BH56">
        <v>9.07</v>
      </c>
      <c r="BI56">
        <v>1.36</v>
      </c>
      <c r="BJ56">
        <v>1.03</v>
      </c>
      <c r="BK56">
        <v>1.82</v>
      </c>
      <c r="BL56">
        <v>0.94</v>
      </c>
      <c r="BM56">
        <v>0.16</v>
      </c>
      <c r="BN56">
        <v>2.25</v>
      </c>
      <c r="BO56">
        <v>3.62</v>
      </c>
      <c r="BP56">
        <v>0.25</v>
      </c>
      <c r="BQ56">
        <v>1.94</v>
      </c>
      <c r="BR56">
        <v>2.11</v>
      </c>
      <c r="BS56">
        <v>1.58</v>
      </c>
      <c r="BT56">
        <v>2.588079</v>
      </c>
      <c r="BU56">
        <v>1.28996</v>
      </c>
      <c r="BV56">
        <v>1.5855710000000001</v>
      </c>
      <c r="BW56">
        <v>1.867281</v>
      </c>
      <c r="BX56">
        <v>1.8833519999999999</v>
      </c>
      <c r="BY56">
        <v>2.57992</v>
      </c>
      <c r="BZ56">
        <v>1.2762009999999999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5.108244</v>
      </c>
      <c r="CK56">
        <v>1.797744</v>
      </c>
      <c r="CL56">
        <v>1.862625</v>
      </c>
      <c r="CM56">
        <v>3.3757570000000001</v>
      </c>
      <c r="CN56">
        <v>3.4054950000000002</v>
      </c>
      <c r="CO56">
        <v>4.1278730000000001</v>
      </c>
      <c r="CP56">
        <v>4.0932700000000004</v>
      </c>
      <c r="CQ56">
        <v>3.3298179999999999</v>
      </c>
      <c r="CR56">
        <v>0.81142199999999998</v>
      </c>
      <c r="CS56">
        <v>2.6853910000000001</v>
      </c>
      <c r="CT56">
        <v>0</v>
      </c>
      <c r="CU56">
        <v>0</v>
      </c>
      <c r="CV56">
        <v>0</v>
      </c>
      <c r="CW56">
        <v>0.92413599999999996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83.41213900000001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658.63942299999997</v>
      </c>
      <c r="L57">
        <v>210.310464</v>
      </c>
      <c r="M57">
        <v>89.314704000000006</v>
      </c>
      <c r="N57">
        <v>114.532988</v>
      </c>
      <c r="O57">
        <v>59.974375000000002</v>
      </c>
      <c r="P57">
        <v>118.224524</v>
      </c>
      <c r="Q57">
        <v>20.725971000000001</v>
      </c>
      <c r="R57">
        <v>40.112414000000001</v>
      </c>
      <c r="S57">
        <v>25.031955</v>
      </c>
      <c r="T57">
        <v>0.53827199999999997</v>
      </c>
      <c r="U57">
        <v>268.34781600000002</v>
      </c>
      <c r="V57">
        <v>17.436264000000001</v>
      </c>
      <c r="W57">
        <v>39.091042999999999</v>
      </c>
      <c r="X57">
        <v>141.79201900000001</v>
      </c>
      <c r="Y57">
        <v>0</v>
      </c>
      <c r="Z57">
        <v>12.599024999999999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7.8126340000000001</v>
      </c>
      <c r="AG57">
        <v>42.861060999999999</v>
      </c>
      <c r="AH57">
        <v>0</v>
      </c>
      <c r="AI57">
        <v>0</v>
      </c>
      <c r="AJ57">
        <v>0</v>
      </c>
      <c r="AK57">
        <v>52.328688999999997</v>
      </c>
      <c r="AL57">
        <v>25.130573999999999</v>
      </c>
      <c r="AM57">
        <v>15.715066</v>
      </c>
      <c r="AN57">
        <v>0.71553699999999998</v>
      </c>
      <c r="AO57">
        <v>0</v>
      </c>
      <c r="AP57">
        <v>1.846946</v>
      </c>
      <c r="AQ57">
        <v>0</v>
      </c>
      <c r="AR57">
        <v>6.3669890000000002</v>
      </c>
      <c r="AS57">
        <v>10.085449000000001</v>
      </c>
      <c r="AT57">
        <v>14.414923999999999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83.432138999999992</v>
      </c>
      <c r="BA57">
        <f t="shared" si="1"/>
        <v>2077.3812649999995</v>
      </c>
      <c r="BD57">
        <v>6.96</v>
      </c>
      <c r="BE57">
        <v>1.85</v>
      </c>
      <c r="BF57">
        <v>2.16</v>
      </c>
      <c r="BG57">
        <v>1.72</v>
      </c>
      <c r="BH57">
        <v>9.07</v>
      </c>
      <c r="BI57">
        <v>1.38</v>
      </c>
      <c r="BJ57">
        <v>1.03</v>
      </c>
      <c r="BK57">
        <v>1.82</v>
      </c>
      <c r="BL57">
        <v>0.94</v>
      </c>
      <c r="BM57">
        <v>0.16</v>
      </c>
      <c r="BN57">
        <v>2.25</v>
      </c>
      <c r="BO57">
        <v>3.62</v>
      </c>
      <c r="BP57">
        <v>0.25</v>
      </c>
      <c r="BQ57">
        <v>1.94</v>
      </c>
      <c r="BR57">
        <v>2.11</v>
      </c>
      <c r="BS57">
        <v>1.58</v>
      </c>
      <c r="BT57">
        <v>2.588079</v>
      </c>
      <c r="BU57">
        <v>1.28996</v>
      </c>
      <c r="BV57">
        <v>1.5855710000000001</v>
      </c>
      <c r="BW57">
        <v>1.867281</v>
      </c>
      <c r="BX57">
        <v>1.8833519999999999</v>
      </c>
      <c r="BY57">
        <v>2.57992</v>
      </c>
      <c r="BZ57">
        <v>1.2762009999999999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5.108244</v>
      </c>
      <c r="CK57">
        <v>1.797744</v>
      </c>
      <c r="CL57">
        <v>1.862625</v>
      </c>
      <c r="CM57">
        <v>3.3757570000000001</v>
      </c>
      <c r="CN57">
        <v>3.4054950000000002</v>
      </c>
      <c r="CO57">
        <v>4.1278730000000001</v>
      </c>
      <c r="CP57">
        <v>4.0932700000000004</v>
      </c>
      <c r="CQ57">
        <v>3.3298179999999999</v>
      </c>
      <c r="CR57">
        <v>0.81142199999999998</v>
      </c>
      <c r="CS57">
        <v>2.6853910000000001</v>
      </c>
      <c r="CT57">
        <v>0</v>
      </c>
      <c r="CU57">
        <v>0</v>
      </c>
      <c r="CV57">
        <v>0</v>
      </c>
      <c r="CW57">
        <v>0.92413599999999996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83.432138999999992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658.63942299999997</v>
      </c>
      <c r="L58">
        <v>210.310464</v>
      </c>
      <c r="M58">
        <v>89.314704000000006</v>
      </c>
      <c r="N58">
        <v>114.532988</v>
      </c>
      <c r="O58">
        <v>59.974375000000002</v>
      </c>
      <c r="P58">
        <v>118.224524</v>
      </c>
      <c r="Q58">
        <v>20.725971000000001</v>
      </c>
      <c r="R58">
        <v>40.112414000000001</v>
      </c>
      <c r="S58">
        <v>25.031955</v>
      </c>
      <c r="T58">
        <v>0.53827199999999997</v>
      </c>
      <c r="U58">
        <v>268.34781600000002</v>
      </c>
      <c r="V58">
        <v>17.436264000000001</v>
      </c>
      <c r="W58">
        <v>39.091042999999999</v>
      </c>
      <c r="X58">
        <v>141.79201900000001</v>
      </c>
      <c r="Y58">
        <v>0</v>
      </c>
      <c r="Z58">
        <v>12.599024999999999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7.8126340000000001</v>
      </c>
      <c r="AG58">
        <v>42.861060999999999</v>
      </c>
      <c r="AH58">
        <v>0</v>
      </c>
      <c r="AI58">
        <v>0</v>
      </c>
      <c r="AJ58">
        <v>0</v>
      </c>
      <c r="AK58">
        <v>52.328688999999997</v>
      </c>
      <c r="AL58">
        <v>25.130573999999999</v>
      </c>
      <c r="AM58">
        <v>15.715066</v>
      </c>
      <c r="AN58">
        <v>0.71553699999999998</v>
      </c>
      <c r="AO58">
        <v>0</v>
      </c>
      <c r="AP58">
        <v>1.846946</v>
      </c>
      <c r="AQ58">
        <v>0</v>
      </c>
      <c r="AR58">
        <v>6.3669890000000002</v>
      </c>
      <c r="AS58">
        <v>10.085449000000001</v>
      </c>
      <c r="AT58">
        <v>14.414923999999999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83.432138999999992</v>
      </c>
      <c r="BA58">
        <f t="shared" si="1"/>
        <v>2077.3812649999995</v>
      </c>
      <c r="BD58">
        <v>6.96</v>
      </c>
      <c r="BE58">
        <v>1.85</v>
      </c>
      <c r="BF58">
        <v>2.16</v>
      </c>
      <c r="BG58">
        <v>1.72</v>
      </c>
      <c r="BH58">
        <v>9.07</v>
      </c>
      <c r="BI58">
        <v>1.38</v>
      </c>
      <c r="BJ58">
        <v>1.03</v>
      </c>
      <c r="BK58">
        <v>1.82</v>
      </c>
      <c r="BL58">
        <v>0.94</v>
      </c>
      <c r="BM58">
        <v>0.16</v>
      </c>
      <c r="BN58">
        <v>2.25</v>
      </c>
      <c r="BO58">
        <v>3.62</v>
      </c>
      <c r="BP58">
        <v>0.25</v>
      </c>
      <c r="BQ58">
        <v>1.94</v>
      </c>
      <c r="BR58">
        <v>2.11</v>
      </c>
      <c r="BS58">
        <v>1.58</v>
      </c>
      <c r="BT58">
        <v>2.588079</v>
      </c>
      <c r="BU58">
        <v>1.28996</v>
      </c>
      <c r="BV58">
        <v>1.5855710000000001</v>
      </c>
      <c r="BW58">
        <v>1.867281</v>
      </c>
      <c r="BX58">
        <v>1.8833519999999999</v>
      </c>
      <c r="BY58">
        <v>2.57992</v>
      </c>
      <c r="BZ58">
        <v>1.2762009999999999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5.108244</v>
      </c>
      <c r="CK58">
        <v>1.797744</v>
      </c>
      <c r="CL58">
        <v>1.862625</v>
      </c>
      <c r="CM58">
        <v>3.3757570000000001</v>
      </c>
      <c r="CN58">
        <v>3.4054950000000002</v>
      </c>
      <c r="CO58">
        <v>4.1278730000000001</v>
      </c>
      <c r="CP58">
        <v>4.0932700000000004</v>
      </c>
      <c r="CQ58">
        <v>3.3298179999999999</v>
      </c>
      <c r="CR58">
        <v>0.81142199999999998</v>
      </c>
      <c r="CS58">
        <v>2.6853910000000001</v>
      </c>
      <c r="CT58">
        <v>0</v>
      </c>
      <c r="CU58">
        <v>0</v>
      </c>
      <c r="CV58">
        <v>0</v>
      </c>
      <c r="CW58">
        <v>0.92413599999999996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83.432138999999992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658.63942299999997</v>
      </c>
      <c r="L59">
        <v>210.310464</v>
      </c>
      <c r="M59">
        <v>89.314704000000006</v>
      </c>
      <c r="N59">
        <v>114.532988</v>
      </c>
      <c r="O59">
        <v>59.974375000000002</v>
      </c>
      <c r="P59">
        <v>118.224524</v>
      </c>
      <c r="Q59">
        <v>20.725971000000001</v>
      </c>
      <c r="R59">
        <v>40.112414000000001</v>
      </c>
      <c r="S59">
        <v>25.031955</v>
      </c>
      <c r="T59">
        <v>0.53827199999999997</v>
      </c>
      <c r="U59">
        <v>268.34781600000002</v>
      </c>
      <c r="V59">
        <v>17.436264000000001</v>
      </c>
      <c r="W59">
        <v>39.091042999999999</v>
      </c>
      <c r="X59">
        <v>141.79201900000001</v>
      </c>
      <c r="Y59">
        <v>0</v>
      </c>
      <c r="Z59">
        <v>6.8725800000000001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7.8126340000000001</v>
      </c>
      <c r="AG59">
        <v>42.861060999999999</v>
      </c>
      <c r="AH59">
        <v>0</v>
      </c>
      <c r="AI59">
        <v>0</v>
      </c>
      <c r="AJ59">
        <v>0</v>
      </c>
      <c r="AK59">
        <v>52.328688999999997</v>
      </c>
      <c r="AL59">
        <v>25.130573999999999</v>
      </c>
      <c r="AM59">
        <v>15.715066</v>
      </c>
      <c r="AN59">
        <v>0.71553699999999998</v>
      </c>
      <c r="AO59">
        <v>0</v>
      </c>
      <c r="AP59">
        <v>1.846946</v>
      </c>
      <c r="AQ59">
        <v>0</v>
      </c>
      <c r="AR59">
        <v>6.3669890000000002</v>
      </c>
      <c r="AS59">
        <v>10.085449000000001</v>
      </c>
      <c r="AT59">
        <v>14.414923999999999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83.372269999999986</v>
      </c>
      <c r="BA59">
        <f t="shared" si="1"/>
        <v>2071.5949509999996</v>
      </c>
      <c r="BD59">
        <v>6.96</v>
      </c>
      <c r="BE59">
        <v>1.85</v>
      </c>
      <c r="BF59">
        <v>2.16</v>
      </c>
      <c r="BG59">
        <v>1.72</v>
      </c>
      <c r="BH59">
        <v>9.07</v>
      </c>
      <c r="BI59">
        <v>1.38</v>
      </c>
      <c r="BJ59">
        <v>1</v>
      </c>
      <c r="BK59">
        <v>1.82</v>
      </c>
      <c r="BL59">
        <v>0.94</v>
      </c>
      <c r="BM59">
        <v>0.16</v>
      </c>
      <c r="BN59">
        <v>2.25</v>
      </c>
      <c r="BO59">
        <v>3.62</v>
      </c>
      <c r="BP59">
        <v>0.25</v>
      </c>
      <c r="BQ59">
        <v>1.94</v>
      </c>
      <c r="BR59">
        <v>2.11</v>
      </c>
      <c r="BS59">
        <v>1.58</v>
      </c>
      <c r="BT59">
        <v>2.588079</v>
      </c>
      <c r="BU59">
        <v>1.28996</v>
      </c>
      <c r="BV59">
        <v>1.5557019999999999</v>
      </c>
      <c r="BW59">
        <v>1.867281</v>
      </c>
      <c r="BX59">
        <v>1.8833519999999999</v>
      </c>
      <c r="BY59">
        <v>2.57992</v>
      </c>
      <c r="BZ59">
        <v>1.2762009999999999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5.108244</v>
      </c>
      <c r="CK59">
        <v>1.797744</v>
      </c>
      <c r="CL59">
        <v>1.862625</v>
      </c>
      <c r="CM59">
        <v>3.3757570000000001</v>
      </c>
      <c r="CN59">
        <v>3.4054950000000002</v>
      </c>
      <c r="CO59">
        <v>4.1278730000000001</v>
      </c>
      <c r="CP59">
        <v>4.0932700000000004</v>
      </c>
      <c r="CQ59">
        <v>3.3298179999999999</v>
      </c>
      <c r="CR59">
        <v>0.81142199999999998</v>
      </c>
      <c r="CS59">
        <v>2.6853910000000001</v>
      </c>
      <c r="CT59">
        <v>0</v>
      </c>
      <c r="CU59">
        <v>0</v>
      </c>
      <c r="CV59">
        <v>0</v>
      </c>
      <c r="CW59">
        <v>0.92413599999999996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83.372269999999986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658.63942299999997</v>
      </c>
      <c r="L60">
        <v>210.310464</v>
      </c>
      <c r="M60">
        <v>89.314704000000006</v>
      </c>
      <c r="N60">
        <v>114.532988</v>
      </c>
      <c r="O60">
        <v>59.974375000000002</v>
      </c>
      <c r="P60">
        <v>118.224524</v>
      </c>
      <c r="Q60">
        <v>20.725971000000001</v>
      </c>
      <c r="R60">
        <v>40.112414000000001</v>
      </c>
      <c r="S60">
        <v>25.031955</v>
      </c>
      <c r="T60">
        <v>0.53827199999999997</v>
      </c>
      <c r="U60">
        <v>268.34781600000002</v>
      </c>
      <c r="V60">
        <v>17.436264000000001</v>
      </c>
      <c r="W60">
        <v>39.091042999999999</v>
      </c>
      <c r="X60">
        <v>141.79201900000001</v>
      </c>
      <c r="Y60">
        <v>0</v>
      </c>
      <c r="Z60">
        <v>6.2910539999999999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7.8126340000000001</v>
      </c>
      <c r="AG60">
        <v>42.861060999999999</v>
      </c>
      <c r="AH60">
        <v>0</v>
      </c>
      <c r="AI60">
        <v>0</v>
      </c>
      <c r="AJ60">
        <v>0</v>
      </c>
      <c r="AK60">
        <v>52.328688999999997</v>
      </c>
      <c r="AL60">
        <v>25.130573999999999</v>
      </c>
      <c r="AM60">
        <v>15.715066</v>
      </c>
      <c r="AN60">
        <v>0.71553699999999998</v>
      </c>
      <c r="AO60">
        <v>0</v>
      </c>
      <c r="AP60">
        <v>1.846946</v>
      </c>
      <c r="AQ60">
        <v>0</v>
      </c>
      <c r="AR60">
        <v>6.3669890000000002</v>
      </c>
      <c r="AS60">
        <v>10.085449000000001</v>
      </c>
      <c r="AT60">
        <v>14.414923999999999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83.372269999999986</v>
      </c>
      <c r="BA60">
        <f t="shared" si="1"/>
        <v>2071.0134249999996</v>
      </c>
      <c r="BD60">
        <v>6.96</v>
      </c>
      <c r="BE60">
        <v>1.85</v>
      </c>
      <c r="BF60">
        <v>2.16</v>
      </c>
      <c r="BG60">
        <v>1.72</v>
      </c>
      <c r="BH60">
        <v>9.07</v>
      </c>
      <c r="BI60">
        <v>1.38</v>
      </c>
      <c r="BJ60">
        <v>1</v>
      </c>
      <c r="BK60">
        <v>1.82</v>
      </c>
      <c r="BL60">
        <v>0.94</v>
      </c>
      <c r="BM60">
        <v>0.16</v>
      </c>
      <c r="BN60">
        <v>2.25</v>
      </c>
      <c r="BO60">
        <v>3.62</v>
      </c>
      <c r="BP60">
        <v>0.25</v>
      </c>
      <c r="BQ60">
        <v>1.94</v>
      </c>
      <c r="BR60">
        <v>2.11</v>
      </c>
      <c r="BS60">
        <v>1.58</v>
      </c>
      <c r="BT60">
        <v>2.588079</v>
      </c>
      <c r="BU60">
        <v>1.28996</v>
      </c>
      <c r="BV60">
        <v>1.5557019999999999</v>
      </c>
      <c r="BW60">
        <v>1.867281</v>
      </c>
      <c r="BX60">
        <v>1.8833519999999999</v>
      </c>
      <c r="BY60">
        <v>2.57992</v>
      </c>
      <c r="BZ60">
        <v>1.2762009999999999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5.108244</v>
      </c>
      <c r="CK60">
        <v>1.797744</v>
      </c>
      <c r="CL60">
        <v>1.862625</v>
      </c>
      <c r="CM60">
        <v>3.3757570000000001</v>
      </c>
      <c r="CN60">
        <v>3.4054950000000002</v>
      </c>
      <c r="CO60">
        <v>4.1278730000000001</v>
      </c>
      <c r="CP60">
        <v>4.0932700000000004</v>
      </c>
      <c r="CQ60">
        <v>3.3298179999999999</v>
      </c>
      <c r="CR60">
        <v>0.81142199999999998</v>
      </c>
      <c r="CS60">
        <v>2.6853910000000001</v>
      </c>
      <c r="CT60">
        <v>0</v>
      </c>
      <c r="CU60">
        <v>0</v>
      </c>
      <c r="CV60">
        <v>0</v>
      </c>
      <c r="CW60">
        <v>0.92413599999999996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83.372269999999986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658.63942299999997</v>
      </c>
      <c r="L61">
        <v>210.310464</v>
      </c>
      <c r="M61">
        <v>89.314704000000006</v>
      </c>
      <c r="N61">
        <v>114.532988</v>
      </c>
      <c r="O61">
        <v>59.974375000000002</v>
      </c>
      <c r="P61">
        <v>118.224524</v>
      </c>
      <c r="Q61">
        <v>20.725971000000001</v>
      </c>
      <c r="R61">
        <v>40.112414000000001</v>
      </c>
      <c r="S61">
        <v>25.031955</v>
      </c>
      <c r="T61">
        <v>0.53827199999999997</v>
      </c>
      <c r="U61">
        <v>268.34781600000002</v>
      </c>
      <c r="V61">
        <v>17.436264000000001</v>
      </c>
      <c r="W61">
        <v>39.091042999999999</v>
      </c>
      <c r="X61">
        <v>141.79201900000001</v>
      </c>
      <c r="Y61">
        <v>0</v>
      </c>
      <c r="Z61">
        <v>6.2910539999999999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7.8126340000000001</v>
      </c>
      <c r="AG61">
        <v>42.861060999999999</v>
      </c>
      <c r="AH61">
        <v>0</v>
      </c>
      <c r="AI61">
        <v>0</v>
      </c>
      <c r="AJ61">
        <v>0</v>
      </c>
      <c r="AK61">
        <v>52.328688999999997</v>
      </c>
      <c r="AL61">
        <v>51.378062</v>
      </c>
      <c r="AM61">
        <v>15.715066</v>
      </c>
      <c r="AN61">
        <v>0.71553699999999998</v>
      </c>
      <c r="AO61">
        <v>0</v>
      </c>
      <c r="AP61">
        <v>1.846946</v>
      </c>
      <c r="AQ61">
        <v>0</v>
      </c>
      <c r="AR61">
        <v>33.957273999999998</v>
      </c>
      <c r="AS61">
        <v>10.085449000000001</v>
      </c>
      <c r="AT61">
        <v>14.414923999999999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83.312269999999984</v>
      </c>
      <c r="BA61">
        <f t="shared" si="1"/>
        <v>2124.7911979999994</v>
      </c>
      <c r="BD61">
        <v>6.96</v>
      </c>
      <c r="BE61">
        <v>1.85</v>
      </c>
      <c r="BF61">
        <v>2.16</v>
      </c>
      <c r="BG61">
        <v>1.72</v>
      </c>
      <c r="BH61">
        <v>9.07</v>
      </c>
      <c r="BI61">
        <v>1.38</v>
      </c>
      <c r="BJ61">
        <v>0.95</v>
      </c>
      <c r="BK61">
        <v>1.82</v>
      </c>
      <c r="BL61">
        <v>0.94</v>
      </c>
      <c r="BM61">
        <v>0.15</v>
      </c>
      <c r="BN61">
        <v>2.25</v>
      </c>
      <c r="BO61">
        <v>3.62</v>
      </c>
      <c r="BP61">
        <v>0.25</v>
      </c>
      <c r="BQ61">
        <v>1.94</v>
      </c>
      <c r="BR61">
        <v>2.11</v>
      </c>
      <c r="BS61">
        <v>1.58</v>
      </c>
      <c r="BT61">
        <v>2.588079</v>
      </c>
      <c r="BU61">
        <v>1.28996</v>
      </c>
      <c r="BV61">
        <v>1.5557019999999999</v>
      </c>
      <c r="BW61">
        <v>1.867281</v>
      </c>
      <c r="BX61">
        <v>1.8833519999999999</v>
      </c>
      <c r="BY61">
        <v>2.57992</v>
      </c>
      <c r="BZ61">
        <v>1.2762009999999999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5.108244</v>
      </c>
      <c r="CK61">
        <v>1.797744</v>
      </c>
      <c r="CL61">
        <v>1.862625</v>
      </c>
      <c r="CM61">
        <v>3.3757570000000001</v>
      </c>
      <c r="CN61">
        <v>3.4054950000000002</v>
      </c>
      <c r="CO61">
        <v>4.1278730000000001</v>
      </c>
      <c r="CP61">
        <v>4.0932700000000004</v>
      </c>
      <c r="CQ61">
        <v>3.3298179999999999</v>
      </c>
      <c r="CR61">
        <v>0.81142199999999998</v>
      </c>
      <c r="CS61">
        <v>2.6853910000000001</v>
      </c>
      <c r="CT61">
        <v>0</v>
      </c>
      <c r="CU61">
        <v>0</v>
      </c>
      <c r="CV61">
        <v>0</v>
      </c>
      <c r="CW61">
        <v>0.92413599999999996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83.312269999999984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658.63942299999997</v>
      </c>
      <c r="L62">
        <v>210.310464</v>
      </c>
      <c r="M62">
        <v>89.314704000000006</v>
      </c>
      <c r="N62">
        <v>114.532988</v>
      </c>
      <c r="O62">
        <v>59.974375000000002</v>
      </c>
      <c r="P62">
        <v>118.224524</v>
      </c>
      <c r="Q62">
        <v>20.725971000000001</v>
      </c>
      <c r="R62">
        <v>40.112414000000001</v>
      </c>
      <c r="S62">
        <v>25.031955</v>
      </c>
      <c r="T62">
        <v>0.53827199999999997</v>
      </c>
      <c r="U62">
        <v>268.34781600000002</v>
      </c>
      <c r="V62">
        <v>17.436264000000001</v>
      </c>
      <c r="W62">
        <v>39.091042999999999</v>
      </c>
      <c r="X62">
        <v>141.79201900000001</v>
      </c>
      <c r="Y62">
        <v>0</v>
      </c>
      <c r="Z62">
        <v>6.2910539999999999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7.8126340000000001</v>
      </c>
      <c r="AG62">
        <v>42.861060999999999</v>
      </c>
      <c r="AH62">
        <v>0</v>
      </c>
      <c r="AI62">
        <v>0</v>
      </c>
      <c r="AJ62">
        <v>0</v>
      </c>
      <c r="AK62">
        <v>52.328688999999997</v>
      </c>
      <c r="AL62">
        <v>51.378062</v>
      </c>
      <c r="AM62">
        <v>15.715066</v>
      </c>
      <c r="AN62">
        <v>0.71553699999999998</v>
      </c>
      <c r="AO62">
        <v>0</v>
      </c>
      <c r="AP62">
        <v>1.846946</v>
      </c>
      <c r="AQ62">
        <v>0</v>
      </c>
      <c r="AR62">
        <v>33.957273999999998</v>
      </c>
      <c r="AS62">
        <v>10.085449000000001</v>
      </c>
      <c r="AT62">
        <v>14.414923999999999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83.282269999999997</v>
      </c>
      <c r="BA62">
        <f t="shared" si="1"/>
        <v>2124.7611979999997</v>
      </c>
      <c r="BD62">
        <v>6.96</v>
      </c>
      <c r="BE62">
        <v>1.85</v>
      </c>
      <c r="BF62">
        <v>2.16</v>
      </c>
      <c r="BG62">
        <v>1.72</v>
      </c>
      <c r="BH62">
        <v>9.07</v>
      </c>
      <c r="BI62">
        <v>1.36</v>
      </c>
      <c r="BJ62">
        <v>0.94</v>
      </c>
      <c r="BK62">
        <v>1.82</v>
      </c>
      <c r="BL62">
        <v>0.94</v>
      </c>
      <c r="BM62">
        <v>0.15</v>
      </c>
      <c r="BN62">
        <v>2.25</v>
      </c>
      <c r="BO62">
        <v>3.62</v>
      </c>
      <c r="BP62">
        <v>0.25</v>
      </c>
      <c r="BQ62">
        <v>1.94</v>
      </c>
      <c r="BR62">
        <v>2.11</v>
      </c>
      <c r="BS62">
        <v>1.58</v>
      </c>
      <c r="BT62">
        <v>2.588079</v>
      </c>
      <c r="BU62">
        <v>1.28996</v>
      </c>
      <c r="BV62">
        <v>1.5557019999999999</v>
      </c>
      <c r="BW62">
        <v>1.867281</v>
      </c>
      <c r="BX62">
        <v>1.8833519999999999</v>
      </c>
      <c r="BY62">
        <v>2.57992</v>
      </c>
      <c r="BZ62">
        <v>1.2762009999999999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5.108244</v>
      </c>
      <c r="CK62">
        <v>1.797744</v>
      </c>
      <c r="CL62">
        <v>1.862625</v>
      </c>
      <c r="CM62">
        <v>3.3757570000000001</v>
      </c>
      <c r="CN62">
        <v>3.4054950000000002</v>
      </c>
      <c r="CO62">
        <v>4.1278730000000001</v>
      </c>
      <c r="CP62">
        <v>4.0932700000000004</v>
      </c>
      <c r="CQ62">
        <v>3.3298179999999999</v>
      </c>
      <c r="CR62">
        <v>0.81142199999999998</v>
      </c>
      <c r="CS62">
        <v>2.6853910000000001</v>
      </c>
      <c r="CT62">
        <v>0</v>
      </c>
      <c r="CU62">
        <v>0</v>
      </c>
      <c r="CV62">
        <v>0</v>
      </c>
      <c r="CW62">
        <v>0.92413599999999996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83.282269999999997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658.63942299999997</v>
      </c>
      <c r="L63">
        <v>210.310464</v>
      </c>
      <c r="M63">
        <v>89.314704000000006</v>
      </c>
      <c r="N63">
        <v>114.532988</v>
      </c>
      <c r="O63">
        <v>59.974375000000002</v>
      </c>
      <c r="P63">
        <v>118.224524</v>
      </c>
      <c r="Q63">
        <v>20.725971000000001</v>
      </c>
      <c r="R63">
        <v>40.112414000000001</v>
      </c>
      <c r="S63">
        <v>25.031955</v>
      </c>
      <c r="T63">
        <v>0.53827199999999997</v>
      </c>
      <c r="U63">
        <v>268.34781600000002</v>
      </c>
      <c r="V63">
        <v>17.436264000000001</v>
      </c>
      <c r="W63">
        <v>39.091042999999999</v>
      </c>
      <c r="X63">
        <v>141.79201900000001</v>
      </c>
      <c r="Y63">
        <v>0</v>
      </c>
      <c r="Z63">
        <v>6.2910539999999999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7.8126340000000001</v>
      </c>
      <c r="AG63">
        <v>42.861060999999999</v>
      </c>
      <c r="AH63">
        <v>0</v>
      </c>
      <c r="AI63">
        <v>0</v>
      </c>
      <c r="AJ63">
        <v>0</v>
      </c>
      <c r="AK63">
        <v>52.328688999999997</v>
      </c>
      <c r="AL63">
        <v>51.378062</v>
      </c>
      <c r="AM63">
        <v>15.715066</v>
      </c>
      <c r="AN63">
        <v>0.71553699999999998</v>
      </c>
      <c r="AO63">
        <v>0</v>
      </c>
      <c r="AP63">
        <v>2.7088540000000001</v>
      </c>
      <c r="AQ63">
        <v>0</v>
      </c>
      <c r="AR63">
        <v>21.223296000000001</v>
      </c>
      <c r="AS63">
        <v>10.085449000000001</v>
      </c>
      <c r="AT63">
        <v>14.414923999999999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81.972269999999995</v>
      </c>
      <c r="BA63">
        <f t="shared" si="1"/>
        <v>2111.5791279999994</v>
      </c>
      <c r="BD63">
        <v>6.96</v>
      </c>
      <c r="BE63">
        <v>1.85</v>
      </c>
      <c r="BF63">
        <v>2.16</v>
      </c>
      <c r="BG63">
        <v>1.72</v>
      </c>
      <c r="BH63">
        <v>7.83</v>
      </c>
      <c r="BI63">
        <v>1.36</v>
      </c>
      <c r="BJ63">
        <v>0.94</v>
      </c>
      <c r="BK63">
        <v>1.82</v>
      </c>
      <c r="BL63">
        <v>0.87</v>
      </c>
      <c r="BM63">
        <v>0.15</v>
      </c>
      <c r="BN63">
        <v>2.25</v>
      </c>
      <c r="BO63">
        <v>3.62</v>
      </c>
      <c r="BP63">
        <v>0.25</v>
      </c>
      <c r="BQ63">
        <v>1.94</v>
      </c>
      <c r="BR63">
        <v>2.11</v>
      </c>
      <c r="BS63">
        <v>1.58</v>
      </c>
      <c r="BT63">
        <v>2.588079</v>
      </c>
      <c r="BU63">
        <v>1.28996</v>
      </c>
      <c r="BV63">
        <v>1.5557019999999999</v>
      </c>
      <c r="BW63">
        <v>1.867281</v>
      </c>
      <c r="BX63">
        <v>1.8833519999999999</v>
      </c>
      <c r="BY63">
        <v>2.57992</v>
      </c>
      <c r="BZ63">
        <v>1.2762009999999999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5.108244</v>
      </c>
      <c r="CK63">
        <v>1.797744</v>
      </c>
      <c r="CL63">
        <v>1.862625</v>
      </c>
      <c r="CM63">
        <v>3.3757570000000001</v>
      </c>
      <c r="CN63">
        <v>3.4054950000000002</v>
      </c>
      <c r="CO63">
        <v>4.1278730000000001</v>
      </c>
      <c r="CP63">
        <v>4.0932700000000004</v>
      </c>
      <c r="CQ63">
        <v>3.3298179999999999</v>
      </c>
      <c r="CR63">
        <v>0.81142199999999998</v>
      </c>
      <c r="CS63">
        <v>2.6853910000000001</v>
      </c>
      <c r="CT63">
        <v>0</v>
      </c>
      <c r="CU63">
        <v>0</v>
      </c>
      <c r="CV63">
        <v>0</v>
      </c>
      <c r="CW63">
        <v>0.92413599999999996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81.972269999999995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658.63942299999997</v>
      </c>
      <c r="L64">
        <v>210.310464</v>
      </c>
      <c r="M64">
        <v>89.314704000000006</v>
      </c>
      <c r="N64">
        <v>114.532988</v>
      </c>
      <c r="O64">
        <v>59.974375000000002</v>
      </c>
      <c r="P64">
        <v>118.224524</v>
      </c>
      <c r="Q64">
        <v>20.725971000000001</v>
      </c>
      <c r="R64">
        <v>40.112414000000001</v>
      </c>
      <c r="S64">
        <v>25.031955</v>
      </c>
      <c r="T64">
        <v>0.53827199999999997</v>
      </c>
      <c r="U64">
        <v>268.34781600000002</v>
      </c>
      <c r="V64">
        <v>17.436264000000001</v>
      </c>
      <c r="W64">
        <v>39.091042999999999</v>
      </c>
      <c r="X64">
        <v>141.79201900000001</v>
      </c>
      <c r="Y64">
        <v>0</v>
      </c>
      <c r="Z64">
        <v>6.2910539999999999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7.8126340000000001</v>
      </c>
      <c r="AG64">
        <v>42.861060999999999</v>
      </c>
      <c r="AH64">
        <v>0</v>
      </c>
      <c r="AI64">
        <v>0</v>
      </c>
      <c r="AJ64">
        <v>0</v>
      </c>
      <c r="AK64">
        <v>52.328688999999997</v>
      </c>
      <c r="AL64">
        <v>51.378062</v>
      </c>
      <c r="AM64">
        <v>15.715066</v>
      </c>
      <c r="AN64">
        <v>0.71553699999999998</v>
      </c>
      <c r="AO64">
        <v>0</v>
      </c>
      <c r="AP64">
        <v>2.7088540000000001</v>
      </c>
      <c r="AQ64">
        <v>0</v>
      </c>
      <c r="AR64">
        <v>21.223296000000001</v>
      </c>
      <c r="AS64">
        <v>10.085449000000001</v>
      </c>
      <c r="AT64">
        <v>14.414923999999999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81.98227</v>
      </c>
      <c r="BA64">
        <f t="shared" si="1"/>
        <v>2111.5891279999996</v>
      </c>
      <c r="BD64">
        <v>6.96</v>
      </c>
      <c r="BE64">
        <v>1.85</v>
      </c>
      <c r="BF64">
        <v>2.16</v>
      </c>
      <c r="BG64">
        <v>1.72</v>
      </c>
      <c r="BH64">
        <v>7.83</v>
      </c>
      <c r="BI64">
        <v>1.36</v>
      </c>
      <c r="BJ64">
        <v>0.94</v>
      </c>
      <c r="BK64">
        <v>1.82</v>
      </c>
      <c r="BL64">
        <v>0.87</v>
      </c>
      <c r="BM64">
        <v>0.16</v>
      </c>
      <c r="BN64">
        <v>2.25</v>
      </c>
      <c r="BO64">
        <v>3.62</v>
      </c>
      <c r="BP64">
        <v>0.25</v>
      </c>
      <c r="BQ64">
        <v>1.94</v>
      </c>
      <c r="BR64">
        <v>2.11</v>
      </c>
      <c r="BS64">
        <v>1.58</v>
      </c>
      <c r="BT64">
        <v>2.588079</v>
      </c>
      <c r="BU64">
        <v>1.28996</v>
      </c>
      <c r="BV64">
        <v>1.5557019999999999</v>
      </c>
      <c r="BW64">
        <v>1.867281</v>
      </c>
      <c r="BX64">
        <v>1.8833519999999999</v>
      </c>
      <c r="BY64">
        <v>2.57992</v>
      </c>
      <c r="BZ64">
        <v>1.2762009999999999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5.108244</v>
      </c>
      <c r="CK64">
        <v>1.797744</v>
      </c>
      <c r="CL64">
        <v>1.862625</v>
      </c>
      <c r="CM64">
        <v>3.3757570000000001</v>
      </c>
      <c r="CN64">
        <v>3.4054950000000002</v>
      </c>
      <c r="CO64">
        <v>4.1278730000000001</v>
      </c>
      <c r="CP64">
        <v>4.0932700000000004</v>
      </c>
      <c r="CQ64">
        <v>3.3298179999999999</v>
      </c>
      <c r="CR64">
        <v>0.81142199999999998</v>
      </c>
      <c r="CS64">
        <v>2.6853910000000001</v>
      </c>
      <c r="CT64">
        <v>0</v>
      </c>
      <c r="CU64">
        <v>0</v>
      </c>
      <c r="CV64">
        <v>0</v>
      </c>
      <c r="CW64">
        <v>0.92413599999999996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81.98227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658.63942299999997</v>
      </c>
      <c r="L65">
        <v>210.310464</v>
      </c>
      <c r="M65">
        <v>89.314704000000006</v>
      </c>
      <c r="N65">
        <v>114.532988</v>
      </c>
      <c r="O65">
        <v>59.974375000000002</v>
      </c>
      <c r="P65">
        <v>118.224524</v>
      </c>
      <c r="Q65">
        <v>20.725971000000001</v>
      </c>
      <c r="R65">
        <v>40.112414000000001</v>
      </c>
      <c r="S65">
        <v>25.031955</v>
      </c>
      <c r="T65">
        <v>0.53827199999999997</v>
      </c>
      <c r="U65">
        <v>268.34781600000002</v>
      </c>
      <c r="V65">
        <v>17.436264000000001</v>
      </c>
      <c r="W65">
        <v>39.674491000000003</v>
      </c>
      <c r="X65">
        <v>135.940832</v>
      </c>
      <c r="Y65">
        <v>0</v>
      </c>
      <c r="Z65">
        <v>6.2910539999999999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7.8126340000000001</v>
      </c>
      <c r="AG65">
        <v>42.861060999999999</v>
      </c>
      <c r="AH65">
        <v>0</v>
      </c>
      <c r="AI65">
        <v>0</v>
      </c>
      <c r="AJ65">
        <v>0</v>
      </c>
      <c r="AK65">
        <v>52.328688999999997</v>
      </c>
      <c r="AL65">
        <v>51.378062</v>
      </c>
      <c r="AM65">
        <v>15.715066</v>
      </c>
      <c r="AN65">
        <v>0.71553699999999998</v>
      </c>
      <c r="AO65">
        <v>0</v>
      </c>
      <c r="AP65">
        <v>2.7088540000000001</v>
      </c>
      <c r="AQ65">
        <v>0</v>
      </c>
      <c r="AR65">
        <v>21.223296000000001</v>
      </c>
      <c r="AS65">
        <v>10.085449000000001</v>
      </c>
      <c r="AT65">
        <v>14.414923999999999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81.98227</v>
      </c>
      <c r="BA65">
        <f t="shared" si="1"/>
        <v>2106.3213889999997</v>
      </c>
      <c r="BD65">
        <v>6.96</v>
      </c>
      <c r="BE65">
        <v>1.85</v>
      </c>
      <c r="BF65">
        <v>2.16</v>
      </c>
      <c r="BG65">
        <v>1.72</v>
      </c>
      <c r="BH65">
        <v>7.83</v>
      </c>
      <c r="BI65">
        <v>1.36</v>
      </c>
      <c r="BJ65">
        <v>0.94</v>
      </c>
      <c r="BK65">
        <v>1.82</v>
      </c>
      <c r="BL65">
        <v>0.87</v>
      </c>
      <c r="BM65">
        <v>0.16</v>
      </c>
      <c r="BN65">
        <v>2.25</v>
      </c>
      <c r="BO65">
        <v>3.62</v>
      </c>
      <c r="BP65">
        <v>0.25</v>
      </c>
      <c r="BQ65">
        <v>1.94</v>
      </c>
      <c r="BR65">
        <v>2.11</v>
      </c>
      <c r="BS65">
        <v>1.58</v>
      </c>
      <c r="BT65">
        <v>2.588079</v>
      </c>
      <c r="BU65">
        <v>1.28996</v>
      </c>
      <c r="BV65">
        <v>1.5557019999999999</v>
      </c>
      <c r="BW65">
        <v>1.867281</v>
      </c>
      <c r="BX65">
        <v>1.8833519999999999</v>
      </c>
      <c r="BY65">
        <v>2.57992</v>
      </c>
      <c r="BZ65">
        <v>1.2762009999999999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5.108244</v>
      </c>
      <c r="CK65">
        <v>1.797744</v>
      </c>
      <c r="CL65">
        <v>1.862625</v>
      </c>
      <c r="CM65">
        <v>3.3757570000000001</v>
      </c>
      <c r="CN65">
        <v>3.4054950000000002</v>
      </c>
      <c r="CO65">
        <v>4.1278730000000001</v>
      </c>
      <c r="CP65">
        <v>4.0932700000000004</v>
      </c>
      <c r="CQ65">
        <v>3.3298179999999999</v>
      </c>
      <c r="CR65">
        <v>0.81142199999999998</v>
      </c>
      <c r="CS65">
        <v>2.6853910000000001</v>
      </c>
      <c r="CT65">
        <v>0</v>
      </c>
      <c r="CU65">
        <v>0</v>
      </c>
      <c r="CV65">
        <v>0</v>
      </c>
      <c r="CW65">
        <v>0.92413599999999996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81.98227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658.63942299999997</v>
      </c>
      <c r="L66">
        <v>210.310464</v>
      </c>
      <c r="M66">
        <v>89.314704000000006</v>
      </c>
      <c r="N66">
        <v>114.532988</v>
      </c>
      <c r="O66">
        <v>59.974375000000002</v>
      </c>
      <c r="P66">
        <v>118.224524</v>
      </c>
      <c r="Q66">
        <v>20.725971000000001</v>
      </c>
      <c r="R66">
        <v>40.112414000000001</v>
      </c>
      <c r="S66">
        <v>25.031955</v>
      </c>
      <c r="T66">
        <v>0.53827199999999997</v>
      </c>
      <c r="U66">
        <v>268.34781600000002</v>
      </c>
      <c r="V66">
        <v>17.436264000000001</v>
      </c>
      <c r="W66">
        <v>39.674491000000003</v>
      </c>
      <c r="X66">
        <v>135.940832</v>
      </c>
      <c r="Y66">
        <v>0</v>
      </c>
      <c r="Z66">
        <v>6.2910539999999999</v>
      </c>
      <c r="AA66">
        <v>0</v>
      </c>
      <c r="AB66">
        <v>0</v>
      </c>
      <c r="AC66">
        <v>0</v>
      </c>
      <c r="AD66">
        <v>0</v>
      </c>
      <c r="AE66">
        <v>5.1097390000000003</v>
      </c>
      <c r="AF66">
        <v>7.8126340000000001</v>
      </c>
      <c r="AG66">
        <v>42.861060999999999</v>
      </c>
      <c r="AH66">
        <v>0</v>
      </c>
      <c r="AI66">
        <v>0</v>
      </c>
      <c r="AJ66">
        <v>0</v>
      </c>
      <c r="AK66">
        <v>52.328688999999997</v>
      </c>
      <c r="AL66">
        <v>51.378062</v>
      </c>
      <c r="AM66">
        <v>15.715066</v>
      </c>
      <c r="AN66">
        <v>0.71553699999999998</v>
      </c>
      <c r="AO66">
        <v>0</v>
      </c>
      <c r="AP66">
        <v>2.7088540000000001</v>
      </c>
      <c r="AQ66">
        <v>0</v>
      </c>
      <c r="AR66">
        <v>21.223296000000001</v>
      </c>
      <c r="AS66">
        <v>10.085449000000001</v>
      </c>
      <c r="AT66">
        <v>14.414923999999999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81.98227</v>
      </c>
      <c r="BA66">
        <f t="shared" si="1"/>
        <v>2111.4311279999997</v>
      </c>
      <c r="BD66">
        <v>6.96</v>
      </c>
      <c r="BE66">
        <v>1.85</v>
      </c>
      <c r="BF66">
        <v>2.16</v>
      </c>
      <c r="BG66">
        <v>1.72</v>
      </c>
      <c r="BH66">
        <v>7.83</v>
      </c>
      <c r="BI66">
        <v>1.36</v>
      </c>
      <c r="BJ66">
        <v>0.94</v>
      </c>
      <c r="BK66">
        <v>1.82</v>
      </c>
      <c r="BL66">
        <v>0.87</v>
      </c>
      <c r="BM66">
        <v>0.16</v>
      </c>
      <c r="BN66">
        <v>2.25</v>
      </c>
      <c r="BO66">
        <v>3.62</v>
      </c>
      <c r="BP66">
        <v>0.25</v>
      </c>
      <c r="BQ66">
        <v>1.94</v>
      </c>
      <c r="BR66">
        <v>2.11</v>
      </c>
      <c r="BS66">
        <v>1.58</v>
      </c>
      <c r="BT66">
        <v>2.588079</v>
      </c>
      <c r="BU66">
        <v>1.28996</v>
      </c>
      <c r="BV66">
        <v>1.5557019999999999</v>
      </c>
      <c r="BW66">
        <v>1.867281</v>
      </c>
      <c r="BX66">
        <v>1.8833519999999999</v>
      </c>
      <c r="BY66">
        <v>2.57992</v>
      </c>
      <c r="BZ66">
        <v>1.2762009999999999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5.108244</v>
      </c>
      <c r="CK66">
        <v>1.797744</v>
      </c>
      <c r="CL66">
        <v>1.862625</v>
      </c>
      <c r="CM66">
        <v>3.3757570000000001</v>
      </c>
      <c r="CN66">
        <v>3.4054950000000002</v>
      </c>
      <c r="CO66">
        <v>4.1278730000000001</v>
      </c>
      <c r="CP66">
        <v>4.0932700000000004</v>
      </c>
      <c r="CQ66">
        <v>3.3298179999999999</v>
      </c>
      <c r="CR66">
        <v>0.81142199999999998</v>
      </c>
      <c r="CS66">
        <v>2.6853910000000001</v>
      </c>
      <c r="CT66">
        <v>0</v>
      </c>
      <c r="CU66">
        <v>0</v>
      </c>
      <c r="CV66">
        <v>0</v>
      </c>
      <c r="CW66">
        <v>0.92413599999999996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81.98227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658.63942299999997</v>
      </c>
      <c r="L67">
        <v>210.310464</v>
      </c>
      <c r="M67">
        <v>89.314704000000006</v>
      </c>
      <c r="N67">
        <v>114.532988</v>
      </c>
      <c r="O67">
        <v>59.974375000000002</v>
      </c>
      <c r="P67">
        <v>118.224524</v>
      </c>
      <c r="Q67">
        <v>20.725971000000001</v>
      </c>
      <c r="R67">
        <v>40.112414000000001</v>
      </c>
      <c r="S67">
        <v>25.031955</v>
      </c>
      <c r="T67">
        <v>0.53827199999999997</v>
      </c>
      <c r="U67">
        <v>268.34781600000002</v>
      </c>
      <c r="V67">
        <v>17.436264000000001</v>
      </c>
      <c r="W67">
        <v>39.091042999999999</v>
      </c>
      <c r="X67">
        <v>135.940832</v>
      </c>
      <c r="Y67">
        <v>0</v>
      </c>
      <c r="Z67">
        <v>6.2910539999999999</v>
      </c>
      <c r="AA67">
        <v>0</v>
      </c>
      <c r="AB67">
        <v>0</v>
      </c>
      <c r="AC67">
        <v>0</v>
      </c>
      <c r="AD67">
        <v>0</v>
      </c>
      <c r="AE67">
        <v>16.351165000000002</v>
      </c>
      <c r="AF67">
        <v>15.625266999999999</v>
      </c>
      <c r="AG67">
        <v>42.861060999999999</v>
      </c>
      <c r="AH67">
        <v>2.8172769999999998</v>
      </c>
      <c r="AI67">
        <v>0</v>
      </c>
      <c r="AJ67">
        <v>0</v>
      </c>
      <c r="AK67">
        <v>52.328688999999997</v>
      </c>
      <c r="AL67">
        <v>64.222577999999999</v>
      </c>
      <c r="AM67">
        <v>15.715066</v>
      </c>
      <c r="AN67">
        <v>0.71553699999999998</v>
      </c>
      <c r="AO67">
        <v>0</v>
      </c>
      <c r="AP67">
        <v>2.7088540000000001</v>
      </c>
      <c r="AQ67">
        <v>5.5192100000000002</v>
      </c>
      <c r="AR67">
        <v>6.3669890000000002</v>
      </c>
      <c r="AS67">
        <v>10.085449000000001</v>
      </c>
      <c r="AT67">
        <v>14.414923999999999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82.003800999999996</v>
      </c>
      <c r="BA67">
        <f t="shared" si="1"/>
        <v>2136.2479659999999</v>
      </c>
      <c r="BD67">
        <v>6.96</v>
      </c>
      <c r="BE67">
        <v>1.85</v>
      </c>
      <c r="BF67">
        <v>2.16</v>
      </c>
      <c r="BG67">
        <v>1.72</v>
      </c>
      <c r="BH67">
        <v>7.83</v>
      </c>
      <c r="BI67">
        <v>1.36</v>
      </c>
      <c r="BJ67">
        <v>0.94</v>
      </c>
      <c r="BK67">
        <v>1.82</v>
      </c>
      <c r="BL67">
        <v>0.87</v>
      </c>
      <c r="BM67">
        <v>0.16</v>
      </c>
      <c r="BN67">
        <v>2.25</v>
      </c>
      <c r="BO67">
        <v>3.62</v>
      </c>
      <c r="BP67">
        <v>0.25</v>
      </c>
      <c r="BQ67">
        <v>1.94</v>
      </c>
      <c r="BR67">
        <v>2.11</v>
      </c>
      <c r="BS67">
        <v>1.58</v>
      </c>
      <c r="BT67">
        <v>2.588079</v>
      </c>
      <c r="BU67">
        <v>1.28996</v>
      </c>
      <c r="BV67">
        <v>1.5557019999999999</v>
      </c>
      <c r="BW67">
        <v>1.867281</v>
      </c>
      <c r="BX67">
        <v>1.8833519999999999</v>
      </c>
      <c r="BY67">
        <v>2.57992</v>
      </c>
      <c r="BZ67">
        <v>1.2762009999999999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5.108244</v>
      </c>
      <c r="CK67">
        <v>1.797744</v>
      </c>
      <c r="CL67">
        <v>1.862625</v>
      </c>
      <c r="CM67">
        <v>3.3757570000000001</v>
      </c>
      <c r="CN67">
        <v>3.4054950000000002</v>
      </c>
      <c r="CO67">
        <v>4.1278730000000001</v>
      </c>
      <c r="CP67">
        <v>4.0932700000000004</v>
      </c>
      <c r="CQ67">
        <v>3.3298179999999999</v>
      </c>
      <c r="CR67">
        <v>0.81142199999999998</v>
      </c>
      <c r="CS67">
        <v>2.6853910000000001</v>
      </c>
      <c r="CT67">
        <v>0</v>
      </c>
      <c r="CU67">
        <v>0</v>
      </c>
      <c r="CV67">
        <v>2.1531000000000002E-2</v>
      </c>
      <c r="CW67">
        <v>0.92413599999999996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82.003800999999996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658.63942299999997</v>
      </c>
      <c r="L68">
        <v>210.310464</v>
      </c>
      <c r="M68">
        <v>89.314704000000006</v>
      </c>
      <c r="N68">
        <v>114.532988</v>
      </c>
      <c r="O68">
        <v>59.974375000000002</v>
      </c>
      <c r="P68">
        <v>118.224524</v>
      </c>
      <c r="Q68">
        <v>20.725971000000001</v>
      </c>
      <c r="R68">
        <v>40.112414000000001</v>
      </c>
      <c r="S68">
        <v>25.031955</v>
      </c>
      <c r="T68">
        <v>0.53827199999999997</v>
      </c>
      <c r="U68">
        <v>268.34781600000002</v>
      </c>
      <c r="V68">
        <v>17.436264000000001</v>
      </c>
      <c r="W68">
        <v>39.091042999999999</v>
      </c>
      <c r="X68">
        <v>135.940832</v>
      </c>
      <c r="Y68">
        <v>0</v>
      </c>
      <c r="Z68">
        <v>12.599024999999999</v>
      </c>
      <c r="AA68">
        <v>0</v>
      </c>
      <c r="AB68">
        <v>0</v>
      </c>
      <c r="AC68">
        <v>0</v>
      </c>
      <c r="AD68">
        <v>0</v>
      </c>
      <c r="AE68">
        <v>32.702331000000001</v>
      </c>
      <c r="AF68">
        <v>15.625266999999999</v>
      </c>
      <c r="AG68">
        <v>42.861060999999999</v>
      </c>
      <c r="AH68">
        <v>19.720939999999999</v>
      </c>
      <c r="AI68">
        <v>0</v>
      </c>
      <c r="AJ68">
        <v>0</v>
      </c>
      <c r="AK68">
        <v>52.328688999999997</v>
      </c>
      <c r="AL68">
        <v>64.222577999999999</v>
      </c>
      <c r="AM68">
        <v>15.715066</v>
      </c>
      <c r="AN68">
        <v>0.71553699999999998</v>
      </c>
      <c r="AO68">
        <v>0</v>
      </c>
      <c r="AP68">
        <v>2.7088540000000001</v>
      </c>
      <c r="AQ68">
        <v>15.669482</v>
      </c>
      <c r="AR68">
        <v>6.3669890000000002</v>
      </c>
      <c r="AS68">
        <v>10.085449000000001</v>
      </c>
      <c r="AT68">
        <v>14.414923999999999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82.141059999999996</v>
      </c>
      <c r="BA68">
        <f t="shared" ref="BA68:BA99" si="4">SUM(B68:AZ68)</f>
        <v>2186.098297</v>
      </c>
      <c r="BD68">
        <v>6.96</v>
      </c>
      <c r="BE68">
        <v>1.85</v>
      </c>
      <c r="BF68">
        <v>2.16</v>
      </c>
      <c r="BG68">
        <v>1.72</v>
      </c>
      <c r="BH68">
        <v>7.83</v>
      </c>
      <c r="BI68">
        <v>1.36</v>
      </c>
      <c r="BJ68">
        <v>0.94</v>
      </c>
      <c r="BK68">
        <v>1.82</v>
      </c>
      <c r="BL68">
        <v>0.87</v>
      </c>
      <c r="BM68">
        <v>0.16</v>
      </c>
      <c r="BN68">
        <v>2.25</v>
      </c>
      <c r="BO68">
        <v>3.62</v>
      </c>
      <c r="BP68">
        <v>0.25</v>
      </c>
      <c r="BQ68">
        <v>1.94</v>
      </c>
      <c r="BR68">
        <v>2.11</v>
      </c>
      <c r="BS68">
        <v>1.58</v>
      </c>
      <c r="BT68">
        <v>2.588079</v>
      </c>
      <c r="BU68">
        <v>1.28996</v>
      </c>
      <c r="BV68">
        <v>1.5557019999999999</v>
      </c>
      <c r="BW68">
        <v>1.867281</v>
      </c>
      <c r="BX68">
        <v>1.8833519999999999</v>
      </c>
      <c r="BY68">
        <v>2.57992</v>
      </c>
      <c r="BZ68">
        <v>1.2762009999999999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5.108244</v>
      </c>
      <c r="CK68">
        <v>1.797744</v>
      </c>
      <c r="CL68">
        <v>1.862625</v>
      </c>
      <c r="CM68">
        <v>3.3757570000000001</v>
      </c>
      <c r="CN68">
        <v>3.4054950000000002</v>
      </c>
      <c r="CO68">
        <v>4.1278730000000001</v>
      </c>
      <c r="CP68">
        <v>4.0932700000000004</v>
      </c>
      <c r="CQ68">
        <v>3.3298179999999999</v>
      </c>
      <c r="CR68">
        <v>0.81142199999999998</v>
      </c>
      <c r="CS68">
        <v>2.6853910000000001</v>
      </c>
      <c r="CT68">
        <v>0</v>
      </c>
      <c r="CU68">
        <v>0</v>
      </c>
      <c r="CV68">
        <v>0.15878999999999999</v>
      </c>
      <c r="CW68">
        <v>0.92413599999999996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82.141059999999996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658.63942299999997</v>
      </c>
      <c r="L69">
        <v>210.310464</v>
      </c>
      <c r="M69">
        <v>89.314704000000006</v>
      </c>
      <c r="N69">
        <v>114.532988</v>
      </c>
      <c r="O69">
        <v>59.974375000000002</v>
      </c>
      <c r="P69">
        <v>118.224524</v>
      </c>
      <c r="Q69">
        <v>20.725971000000001</v>
      </c>
      <c r="R69">
        <v>40.112414000000001</v>
      </c>
      <c r="S69">
        <v>25.031955</v>
      </c>
      <c r="T69">
        <v>0.53827199999999997</v>
      </c>
      <c r="U69">
        <v>268.34781600000002</v>
      </c>
      <c r="V69">
        <v>17.436264000000001</v>
      </c>
      <c r="W69">
        <v>39.091042999999999</v>
      </c>
      <c r="X69">
        <v>135.940832</v>
      </c>
      <c r="Y69">
        <v>0</v>
      </c>
      <c r="Z69">
        <v>12.599024999999999</v>
      </c>
      <c r="AA69">
        <v>0</v>
      </c>
      <c r="AB69">
        <v>0</v>
      </c>
      <c r="AC69">
        <v>0</v>
      </c>
      <c r="AD69">
        <v>0</v>
      </c>
      <c r="AE69">
        <v>32.702331000000001</v>
      </c>
      <c r="AF69">
        <v>15.625266999999999</v>
      </c>
      <c r="AG69">
        <v>42.861060999999999</v>
      </c>
      <c r="AH69">
        <v>46.391165000000001</v>
      </c>
      <c r="AI69">
        <v>0</v>
      </c>
      <c r="AJ69">
        <v>0</v>
      </c>
      <c r="AK69">
        <v>52.328688999999997</v>
      </c>
      <c r="AL69">
        <v>51.378062</v>
      </c>
      <c r="AM69">
        <v>15.715066</v>
      </c>
      <c r="AN69">
        <v>0.71553699999999998</v>
      </c>
      <c r="AO69">
        <v>0</v>
      </c>
      <c r="AP69">
        <v>2.7088540000000001</v>
      </c>
      <c r="AQ69">
        <v>31.338965000000002</v>
      </c>
      <c r="AR69">
        <v>8.4893180000000008</v>
      </c>
      <c r="AS69">
        <v>10.085449000000001</v>
      </c>
      <c r="AT69">
        <v>14.414923999999999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82.653677999999999</v>
      </c>
      <c r="BA69">
        <f t="shared" si="4"/>
        <v>2218.2284360000003</v>
      </c>
      <c r="BD69">
        <v>6.96</v>
      </c>
      <c r="BE69">
        <v>1.85</v>
      </c>
      <c r="BF69">
        <v>2.16</v>
      </c>
      <c r="BG69">
        <v>1.72</v>
      </c>
      <c r="BH69">
        <v>8.1300000000000008</v>
      </c>
      <c r="BI69">
        <v>1.36</v>
      </c>
      <c r="BJ69">
        <v>0.94</v>
      </c>
      <c r="BK69">
        <v>1.82</v>
      </c>
      <c r="BL69">
        <v>0.87</v>
      </c>
      <c r="BM69">
        <v>0.16</v>
      </c>
      <c r="BN69">
        <v>2.25</v>
      </c>
      <c r="BO69">
        <v>3.62</v>
      </c>
      <c r="BP69">
        <v>0.25</v>
      </c>
      <c r="BQ69">
        <v>1.94</v>
      </c>
      <c r="BR69">
        <v>2.11</v>
      </c>
      <c r="BS69">
        <v>1.58</v>
      </c>
      <c r="BT69">
        <v>2.588079</v>
      </c>
      <c r="BU69">
        <v>1.28996</v>
      </c>
      <c r="BV69">
        <v>1.5557019999999999</v>
      </c>
      <c r="BW69">
        <v>1.867281</v>
      </c>
      <c r="BX69">
        <v>1.8833519999999999</v>
      </c>
      <c r="BY69">
        <v>2.57992</v>
      </c>
      <c r="BZ69">
        <v>1.2762009999999999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5.108244</v>
      </c>
      <c r="CK69">
        <v>1.797744</v>
      </c>
      <c r="CL69">
        <v>1.862625</v>
      </c>
      <c r="CM69">
        <v>3.3757570000000001</v>
      </c>
      <c r="CN69">
        <v>3.4054950000000002</v>
      </c>
      <c r="CO69">
        <v>4.1278730000000001</v>
      </c>
      <c r="CP69">
        <v>4.0932700000000004</v>
      </c>
      <c r="CQ69">
        <v>3.3298179999999999</v>
      </c>
      <c r="CR69">
        <v>0.81142199999999998</v>
      </c>
      <c r="CS69">
        <v>2.6853910000000001</v>
      </c>
      <c r="CT69">
        <v>0</v>
      </c>
      <c r="CU69">
        <v>0</v>
      </c>
      <c r="CV69">
        <v>0.37140800000000002</v>
      </c>
      <c r="CW69">
        <v>0.92413599999999996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82.653677999999999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658.63942299999997</v>
      </c>
      <c r="L70">
        <v>210.310464</v>
      </c>
      <c r="M70">
        <v>89.314704000000006</v>
      </c>
      <c r="N70">
        <v>114.532988</v>
      </c>
      <c r="O70">
        <v>59.974375000000002</v>
      </c>
      <c r="P70">
        <v>118.224524</v>
      </c>
      <c r="Q70">
        <v>20.725971000000001</v>
      </c>
      <c r="R70">
        <v>40.112414000000001</v>
      </c>
      <c r="S70">
        <v>25.031955</v>
      </c>
      <c r="T70">
        <v>0.53827199999999997</v>
      </c>
      <c r="U70">
        <v>268.34781600000002</v>
      </c>
      <c r="V70">
        <v>17.436264000000001</v>
      </c>
      <c r="W70">
        <v>39.091042999999999</v>
      </c>
      <c r="X70">
        <v>135.940832</v>
      </c>
      <c r="Y70">
        <v>0</v>
      </c>
      <c r="Z70">
        <v>12.599024999999999</v>
      </c>
      <c r="AA70">
        <v>0</v>
      </c>
      <c r="AB70">
        <v>0</v>
      </c>
      <c r="AC70">
        <v>1.521849</v>
      </c>
      <c r="AD70">
        <v>0</v>
      </c>
      <c r="AE70">
        <v>32.702331000000001</v>
      </c>
      <c r="AF70">
        <v>15.625266999999999</v>
      </c>
      <c r="AG70">
        <v>42.861060999999999</v>
      </c>
      <c r="AH70">
        <v>69.586747000000003</v>
      </c>
      <c r="AI70">
        <v>0</v>
      </c>
      <c r="AJ70">
        <v>0</v>
      </c>
      <c r="AK70">
        <v>52.328688999999997</v>
      </c>
      <c r="AL70">
        <v>51.378062</v>
      </c>
      <c r="AM70">
        <v>15.715066</v>
      </c>
      <c r="AN70">
        <v>0.71553699999999998</v>
      </c>
      <c r="AO70">
        <v>0</v>
      </c>
      <c r="AP70">
        <v>2.7088540000000001</v>
      </c>
      <c r="AQ70">
        <v>31.338965000000002</v>
      </c>
      <c r="AR70">
        <v>8.4893180000000008</v>
      </c>
      <c r="AS70">
        <v>10.085449000000001</v>
      </c>
      <c r="AT70">
        <v>14.414923999999999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83.209381999999991</v>
      </c>
      <c r="BA70">
        <f t="shared" si="4"/>
        <v>2243.5015710000002</v>
      </c>
      <c r="BD70">
        <v>6.96</v>
      </c>
      <c r="BE70">
        <v>1.85</v>
      </c>
      <c r="BF70">
        <v>2.16</v>
      </c>
      <c r="BG70">
        <v>1.72</v>
      </c>
      <c r="BH70">
        <v>8.5</v>
      </c>
      <c r="BI70">
        <v>1.36</v>
      </c>
      <c r="BJ70">
        <v>0.94</v>
      </c>
      <c r="BK70">
        <v>1.82</v>
      </c>
      <c r="BL70">
        <v>0.87</v>
      </c>
      <c r="BM70">
        <v>0.16</v>
      </c>
      <c r="BN70">
        <v>2.25</v>
      </c>
      <c r="BO70">
        <v>3.62</v>
      </c>
      <c r="BP70">
        <v>0.25</v>
      </c>
      <c r="BQ70">
        <v>1.94</v>
      </c>
      <c r="BR70">
        <v>2.11</v>
      </c>
      <c r="BS70">
        <v>1.58</v>
      </c>
      <c r="BT70">
        <v>2.588079</v>
      </c>
      <c r="BU70">
        <v>1.28996</v>
      </c>
      <c r="BV70">
        <v>1.5557019999999999</v>
      </c>
      <c r="BW70">
        <v>1.867281</v>
      </c>
      <c r="BX70">
        <v>1.8833519999999999</v>
      </c>
      <c r="BY70">
        <v>2.57992</v>
      </c>
      <c r="BZ70">
        <v>1.2762009999999999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5.108244</v>
      </c>
      <c r="CK70">
        <v>1.797744</v>
      </c>
      <c r="CL70">
        <v>1.862625</v>
      </c>
      <c r="CM70">
        <v>3.3757570000000001</v>
      </c>
      <c r="CN70">
        <v>3.4054950000000002</v>
      </c>
      <c r="CO70">
        <v>4.1278730000000001</v>
      </c>
      <c r="CP70">
        <v>4.0932700000000004</v>
      </c>
      <c r="CQ70">
        <v>3.3298179999999999</v>
      </c>
      <c r="CR70">
        <v>0.81142199999999998</v>
      </c>
      <c r="CS70">
        <v>2.6853910000000001</v>
      </c>
      <c r="CT70">
        <v>0</v>
      </c>
      <c r="CU70">
        <v>0</v>
      </c>
      <c r="CV70">
        <v>0.55711200000000005</v>
      </c>
      <c r="CW70">
        <v>0.92413599999999996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83.209381999999991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658.63942299999997</v>
      </c>
      <c r="L71">
        <v>210.310464</v>
      </c>
      <c r="M71">
        <v>89.314704000000006</v>
      </c>
      <c r="N71">
        <v>114.532988</v>
      </c>
      <c r="O71">
        <v>59.974375000000002</v>
      </c>
      <c r="P71">
        <v>118.224524</v>
      </c>
      <c r="Q71">
        <v>20.725971000000001</v>
      </c>
      <c r="R71">
        <v>40.112414000000001</v>
      </c>
      <c r="S71">
        <v>25.031955</v>
      </c>
      <c r="T71">
        <v>0.53827199999999997</v>
      </c>
      <c r="U71">
        <v>268.34781600000002</v>
      </c>
      <c r="V71">
        <v>17.436264000000001</v>
      </c>
      <c r="W71">
        <v>39.091042999999999</v>
      </c>
      <c r="X71">
        <v>132.81377699999999</v>
      </c>
      <c r="Y71">
        <v>0</v>
      </c>
      <c r="Z71">
        <v>12.599024999999999</v>
      </c>
      <c r="AA71">
        <v>3.6448700000000001</v>
      </c>
      <c r="AB71">
        <v>2.668291</v>
      </c>
      <c r="AC71">
        <v>9.6383749999999999</v>
      </c>
      <c r="AD71">
        <v>7.8837619999999999</v>
      </c>
      <c r="AE71">
        <v>32.702331000000001</v>
      </c>
      <c r="AF71">
        <v>16.113557</v>
      </c>
      <c r="AG71">
        <v>42.861060999999999</v>
      </c>
      <c r="AH71">
        <v>69.586747000000003</v>
      </c>
      <c r="AI71">
        <v>0</v>
      </c>
      <c r="AJ71">
        <v>0</v>
      </c>
      <c r="AK71">
        <v>52.328688999999997</v>
      </c>
      <c r="AL71">
        <v>51.378062</v>
      </c>
      <c r="AM71">
        <v>15.715066</v>
      </c>
      <c r="AN71">
        <v>0.71553699999999998</v>
      </c>
      <c r="AO71">
        <v>0</v>
      </c>
      <c r="AP71">
        <v>2.7088540000000001</v>
      </c>
      <c r="AQ71">
        <v>47.008446999999997</v>
      </c>
      <c r="AR71">
        <v>6.3669890000000002</v>
      </c>
      <c r="AS71">
        <v>12.930062</v>
      </c>
      <c r="AT71">
        <v>14.414923999999999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84.022106999999977</v>
      </c>
      <c r="BA71">
        <f t="shared" si="4"/>
        <v>2280.3807459999998</v>
      </c>
      <c r="BD71">
        <v>6.96</v>
      </c>
      <c r="BE71">
        <v>1.85</v>
      </c>
      <c r="BF71">
        <v>2.16</v>
      </c>
      <c r="BG71">
        <v>1.72</v>
      </c>
      <c r="BH71">
        <v>8.86</v>
      </c>
      <c r="BI71">
        <v>1.36</v>
      </c>
      <c r="BJ71">
        <v>0.94</v>
      </c>
      <c r="BK71">
        <v>1.82</v>
      </c>
      <c r="BL71">
        <v>0.87</v>
      </c>
      <c r="BM71">
        <v>0.16</v>
      </c>
      <c r="BN71">
        <v>2.25</v>
      </c>
      <c r="BO71">
        <v>3.62</v>
      </c>
      <c r="BP71">
        <v>0.25</v>
      </c>
      <c r="BQ71">
        <v>1.94</v>
      </c>
      <c r="BR71">
        <v>2.11</v>
      </c>
      <c r="BS71">
        <v>1.58</v>
      </c>
      <c r="BT71">
        <v>2.588079</v>
      </c>
      <c r="BU71">
        <v>1.28996</v>
      </c>
      <c r="BV71">
        <v>1.5557019999999999</v>
      </c>
      <c r="BW71">
        <v>1.867281</v>
      </c>
      <c r="BX71">
        <v>1.8833519999999999</v>
      </c>
      <c r="BY71">
        <v>2.57992</v>
      </c>
      <c r="BZ71">
        <v>1.2762009999999999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5.108244</v>
      </c>
      <c r="CK71">
        <v>1.797744</v>
      </c>
      <c r="CL71">
        <v>1.862625</v>
      </c>
      <c r="CM71">
        <v>3.3757570000000001</v>
      </c>
      <c r="CN71">
        <v>3.4054950000000002</v>
      </c>
      <c r="CO71">
        <v>4.1278730000000001</v>
      </c>
      <c r="CP71">
        <v>4.0932700000000004</v>
      </c>
      <c r="CQ71">
        <v>3.3298179999999999</v>
      </c>
      <c r="CR71">
        <v>0.81142199999999998</v>
      </c>
      <c r="CS71">
        <v>2.6853910000000001</v>
      </c>
      <c r="CT71">
        <v>5.3058000000000001E-2</v>
      </c>
      <c r="CU71">
        <v>0.39966699999999999</v>
      </c>
      <c r="CV71">
        <v>0.55711200000000005</v>
      </c>
      <c r="CW71">
        <v>0.92413599999999996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84.022106999999977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658.63942299999997</v>
      </c>
      <c r="L72">
        <v>210.310464</v>
      </c>
      <c r="M72">
        <v>89.314704000000006</v>
      </c>
      <c r="N72">
        <v>114.532988</v>
      </c>
      <c r="O72">
        <v>59.974375000000002</v>
      </c>
      <c r="P72">
        <v>118.224524</v>
      </c>
      <c r="Q72">
        <v>20.725971000000001</v>
      </c>
      <c r="R72">
        <v>40.112414000000001</v>
      </c>
      <c r="S72">
        <v>25.031955</v>
      </c>
      <c r="T72">
        <v>0.53827199999999997</v>
      </c>
      <c r="U72">
        <v>268.34781600000002</v>
      </c>
      <c r="V72">
        <v>17.436264000000001</v>
      </c>
      <c r="W72">
        <v>39.091042999999999</v>
      </c>
      <c r="X72">
        <v>129.25197199999999</v>
      </c>
      <c r="Y72">
        <v>0</v>
      </c>
      <c r="Z72">
        <v>12.599024999999999</v>
      </c>
      <c r="AA72">
        <v>13.504244999999999</v>
      </c>
      <c r="AB72">
        <v>5.3365819999999999</v>
      </c>
      <c r="AC72">
        <v>9.6383749999999999</v>
      </c>
      <c r="AD72">
        <v>18.132653999999999</v>
      </c>
      <c r="AE72">
        <v>32.702331000000001</v>
      </c>
      <c r="AF72">
        <v>16.113557</v>
      </c>
      <c r="AG72">
        <v>42.861060999999999</v>
      </c>
      <c r="AH72">
        <v>92.782329000000004</v>
      </c>
      <c r="AI72">
        <v>3.8034680000000001</v>
      </c>
      <c r="AJ72">
        <v>0</v>
      </c>
      <c r="AK72">
        <v>52.328688999999997</v>
      </c>
      <c r="AL72">
        <v>51.378062</v>
      </c>
      <c r="AM72">
        <v>15.715066</v>
      </c>
      <c r="AN72">
        <v>0.71553699999999998</v>
      </c>
      <c r="AO72">
        <v>0</v>
      </c>
      <c r="AP72">
        <v>2.7088540000000001</v>
      </c>
      <c r="AQ72">
        <v>62.170416000000003</v>
      </c>
      <c r="AR72">
        <v>6.3669890000000002</v>
      </c>
      <c r="AS72">
        <v>12.930062</v>
      </c>
      <c r="AT72">
        <v>14.414923999999999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85.244949999999989</v>
      </c>
      <c r="BA72">
        <f t="shared" si="4"/>
        <v>2342.9793610000002</v>
      </c>
      <c r="BD72">
        <v>6.96</v>
      </c>
      <c r="BE72">
        <v>1.85</v>
      </c>
      <c r="BF72">
        <v>2.16</v>
      </c>
      <c r="BG72">
        <v>1.72</v>
      </c>
      <c r="BH72">
        <v>9.07</v>
      </c>
      <c r="BI72">
        <v>1.36</v>
      </c>
      <c r="BJ72">
        <v>0.94</v>
      </c>
      <c r="BK72">
        <v>1.82</v>
      </c>
      <c r="BL72">
        <v>0.87</v>
      </c>
      <c r="BM72">
        <v>0.16</v>
      </c>
      <c r="BN72">
        <v>2.25</v>
      </c>
      <c r="BO72">
        <v>3.62</v>
      </c>
      <c r="BP72">
        <v>0.25</v>
      </c>
      <c r="BQ72">
        <v>1.94</v>
      </c>
      <c r="BR72">
        <v>2.11</v>
      </c>
      <c r="BS72">
        <v>1.58</v>
      </c>
      <c r="BT72">
        <v>2.588079</v>
      </c>
      <c r="BU72">
        <v>1.28996</v>
      </c>
      <c r="BV72">
        <v>1.5557019999999999</v>
      </c>
      <c r="BW72">
        <v>1.867281</v>
      </c>
      <c r="BX72">
        <v>1.8833519999999999</v>
      </c>
      <c r="BY72">
        <v>2.57992</v>
      </c>
      <c r="BZ72">
        <v>1.2762009999999999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5.108244</v>
      </c>
      <c r="CK72">
        <v>1.797744</v>
      </c>
      <c r="CL72">
        <v>1.862625</v>
      </c>
      <c r="CM72">
        <v>3.3757570000000001</v>
      </c>
      <c r="CN72">
        <v>3.4054950000000002</v>
      </c>
      <c r="CO72">
        <v>4.1278730000000001</v>
      </c>
      <c r="CP72">
        <v>4.0932700000000004</v>
      </c>
      <c r="CQ72">
        <v>3.3298179999999999</v>
      </c>
      <c r="CR72">
        <v>0.81142199999999998</v>
      </c>
      <c r="CS72">
        <v>2.6853910000000001</v>
      </c>
      <c r="CT72">
        <v>0.48053099999999999</v>
      </c>
      <c r="CU72">
        <v>0.79933399999999999</v>
      </c>
      <c r="CV72">
        <v>0.742815</v>
      </c>
      <c r="CW72">
        <v>0.92413599999999996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85.244949999999989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658.63942299999997</v>
      </c>
      <c r="L73">
        <v>210.310464</v>
      </c>
      <c r="M73">
        <v>89.314704000000006</v>
      </c>
      <c r="N73">
        <v>114.532988</v>
      </c>
      <c r="O73">
        <v>59.974375000000002</v>
      </c>
      <c r="P73">
        <v>118.224524</v>
      </c>
      <c r="Q73">
        <v>20.725971000000001</v>
      </c>
      <c r="R73">
        <v>40.112414000000001</v>
      </c>
      <c r="S73">
        <v>25.031955</v>
      </c>
      <c r="T73">
        <v>0.53827199999999997</v>
      </c>
      <c r="U73">
        <v>268.34781600000002</v>
      </c>
      <c r="V73">
        <v>17.436264000000001</v>
      </c>
      <c r="W73">
        <v>39.091042999999999</v>
      </c>
      <c r="X73">
        <v>94.528012000000004</v>
      </c>
      <c r="Y73">
        <v>0</v>
      </c>
      <c r="Z73">
        <v>18.898537999999999</v>
      </c>
      <c r="AA73">
        <v>27.008489999999998</v>
      </c>
      <c r="AB73">
        <v>26.362717</v>
      </c>
      <c r="AC73">
        <v>19.295774000000002</v>
      </c>
      <c r="AD73">
        <v>27.198979999999999</v>
      </c>
      <c r="AE73">
        <v>49.222118000000002</v>
      </c>
      <c r="AF73">
        <v>24.90277</v>
      </c>
      <c r="AG73">
        <v>42.861060999999999</v>
      </c>
      <c r="AH73">
        <v>92.782329000000004</v>
      </c>
      <c r="AI73">
        <v>16.481695999999999</v>
      </c>
      <c r="AJ73">
        <v>0</v>
      </c>
      <c r="AK73">
        <v>52.328688999999997</v>
      </c>
      <c r="AL73">
        <v>51.378062</v>
      </c>
      <c r="AM73">
        <v>15.746878000000001</v>
      </c>
      <c r="AN73">
        <v>0.71553699999999998</v>
      </c>
      <c r="AO73">
        <v>0</v>
      </c>
      <c r="AP73">
        <v>2.7088540000000001</v>
      </c>
      <c r="AQ73">
        <v>62.170416000000003</v>
      </c>
      <c r="AR73">
        <v>15.917472</v>
      </c>
      <c r="AS73">
        <v>12.930062</v>
      </c>
      <c r="AT73">
        <v>14.414923999999999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85.634616999999977</v>
      </c>
      <c r="BA73">
        <f t="shared" si="4"/>
        <v>2415.7682089999989</v>
      </c>
      <c r="BD73">
        <v>6.96</v>
      </c>
      <c r="BE73">
        <v>1.85</v>
      </c>
      <c r="BF73">
        <v>2.16</v>
      </c>
      <c r="BG73">
        <v>1.72</v>
      </c>
      <c r="BH73">
        <v>9.07</v>
      </c>
      <c r="BI73">
        <v>1.36</v>
      </c>
      <c r="BJ73">
        <v>0.94</v>
      </c>
      <c r="BK73">
        <v>1.82</v>
      </c>
      <c r="BL73">
        <v>0.87</v>
      </c>
      <c r="BM73">
        <v>0.15</v>
      </c>
      <c r="BN73">
        <v>2.25</v>
      </c>
      <c r="BO73">
        <v>3.62</v>
      </c>
      <c r="BP73">
        <v>0.25</v>
      </c>
      <c r="BQ73">
        <v>1.94</v>
      </c>
      <c r="BR73">
        <v>2.11</v>
      </c>
      <c r="BS73">
        <v>1.58</v>
      </c>
      <c r="BT73">
        <v>2.588079</v>
      </c>
      <c r="BU73">
        <v>1.28996</v>
      </c>
      <c r="BV73">
        <v>1.5557019999999999</v>
      </c>
      <c r="BW73">
        <v>1.867281</v>
      </c>
      <c r="BX73">
        <v>1.8833519999999999</v>
      </c>
      <c r="BY73">
        <v>2.57992</v>
      </c>
      <c r="BZ73">
        <v>1.2762009999999999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5.108244</v>
      </c>
      <c r="CK73">
        <v>1.797744</v>
      </c>
      <c r="CL73">
        <v>1.862625</v>
      </c>
      <c r="CM73">
        <v>3.3757570000000001</v>
      </c>
      <c r="CN73">
        <v>3.4054950000000002</v>
      </c>
      <c r="CO73">
        <v>4.1278730000000001</v>
      </c>
      <c r="CP73">
        <v>4.0932700000000004</v>
      </c>
      <c r="CQ73">
        <v>3.3298179999999999</v>
      </c>
      <c r="CR73">
        <v>0.81142199999999998</v>
      </c>
      <c r="CS73">
        <v>2.6853910000000001</v>
      </c>
      <c r="CT73">
        <v>0.48053099999999999</v>
      </c>
      <c r="CU73">
        <v>1.199001</v>
      </c>
      <c r="CV73">
        <v>0.742815</v>
      </c>
      <c r="CW73">
        <v>0.92413599999999996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85.634616999999977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658.63942299999997</v>
      </c>
      <c r="L74">
        <v>210.310464</v>
      </c>
      <c r="M74">
        <v>89.314704000000006</v>
      </c>
      <c r="N74">
        <v>114.532988</v>
      </c>
      <c r="O74">
        <v>59.974375000000002</v>
      </c>
      <c r="P74">
        <v>118.224524</v>
      </c>
      <c r="Q74">
        <v>20.725971000000001</v>
      </c>
      <c r="R74">
        <v>40.112414000000001</v>
      </c>
      <c r="S74">
        <v>25.031955</v>
      </c>
      <c r="T74">
        <v>0.53827199999999997</v>
      </c>
      <c r="U74">
        <v>268.34781600000002</v>
      </c>
      <c r="V74">
        <v>17.436264000000001</v>
      </c>
      <c r="W74">
        <v>39.091042999999999</v>
      </c>
      <c r="X74">
        <v>94.528012000000004</v>
      </c>
      <c r="Y74">
        <v>0</v>
      </c>
      <c r="Z74">
        <v>18.898537999999999</v>
      </c>
      <c r="AA74">
        <v>27.008489999999998</v>
      </c>
      <c r="AB74">
        <v>26.362717</v>
      </c>
      <c r="AC74">
        <v>19.295774000000002</v>
      </c>
      <c r="AD74">
        <v>27.198979999999999</v>
      </c>
      <c r="AE74">
        <v>49.222118000000002</v>
      </c>
      <c r="AF74">
        <v>24.90277</v>
      </c>
      <c r="AG74">
        <v>42.861060999999999</v>
      </c>
      <c r="AH74">
        <v>92.782329000000004</v>
      </c>
      <c r="AI74">
        <v>16.481695999999999</v>
      </c>
      <c r="AJ74">
        <v>0</v>
      </c>
      <c r="AK74">
        <v>52.328688999999997</v>
      </c>
      <c r="AL74">
        <v>51.378062</v>
      </c>
      <c r="AM74">
        <v>15.746878000000001</v>
      </c>
      <c r="AN74">
        <v>0.71553699999999998</v>
      </c>
      <c r="AO74">
        <v>0</v>
      </c>
      <c r="AP74">
        <v>2.7088540000000001</v>
      </c>
      <c r="AQ74">
        <v>62.170416000000003</v>
      </c>
      <c r="AR74">
        <v>15.917472</v>
      </c>
      <c r="AS74">
        <v>12.930062</v>
      </c>
      <c r="AT74">
        <v>14.414923999999999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85.634616999999977</v>
      </c>
      <c r="BA74">
        <f t="shared" si="4"/>
        <v>2415.7682089999989</v>
      </c>
      <c r="BD74">
        <v>6.96</v>
      </c>
      <c r="BE74">
        <v>1.85</v>
      </c>
      <c r="BF74">
        <v>2.16</v>
      </c>
      <c r="BG74">
        <v>1.72</v>
      </c>
      <c r="BH74">
        <v>9.07</v>
      </c>
      <c r="BI74">
        <v>1.36</v>
      </c>
      <c r="BJ74">
        <v>0.94</v>
      </c>
      <c r="BK74">
        <v>1.82</v>
      </c>
      <c r="BL74">
        <v>0.87</v>
      </c>
      <c r="BM74">
        <v>0.15</v>
      </c>
      <c r="BN74">
        <v>2.25</v>
      </c>
      <c r="BO74">
        <v>3.62</v>
      </c>
      <c r="BP74">
        <v>0.25</v>
      </c>
      <c r="BQ74">
        <v>1.94</v>
      </c>
      <c r="BR74">
        <v>2.11</v>
      </c>
      <c r="BS74">
        <v>1.58</v>
      </c>
      <c r="BT74">
        <v>2.588079</v>
      </c>
      <c r="BU74">
        <v>1.28996</v>
      </c>
      <c r="BV74">
        <v>1.5557019999999999</v>
      </c>
      <c r="BW74">
        <v>1.867281</v>
      </c>
      <c r="BX74">
        <v>1.8833519999999999</v>
      </c>
      <c r="BY74">
        <v>2.57992</v>
      </c>
      <c r="BZ74">
        <v>1.2762009999999999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5.108244</v>
      </c>
      <c r="CK74">
        <v>1.797744</v>
      </c>
      <c r="CL74">
        <v>1.862625</v>
      </c>
      <c r="CM74">
        <v>3.3757570000000001</v>
      </c>
      <c r="CN74">
        <v>3.4054950000000002</v>
      </c>
      <c r="CO74">
        <v>4.1278730000000001</v>
      </c>
      <c r="CP74">
        <v>4.0932700000000004</v>
      </c>
      <c r="CQ74">
        <v>3.3298179999999999</v>
      </c>
      <c r="CR74">
        <v>0.81142199999999998</v>
      </c>
      <c r="CS74">
        <v>2.6853910000000001</v>
      </c>
      <c r="CT74">
        <v>0.48053099999999999</v>
      </c>
      <c r="CU74">
        <v>1.199001</v>
      </c>
      <c r="CV74">
        <v>0.742815</v>
      </c>
      <c r="CW74">
        <v>0.92413599999999996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85.634616999999977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658.63942299999997</v>
      </c>
      <c r="L75">
        <v>210.310464</v>
      </c>
      <c r="M75">
        <v>89.314704000000006</v>
      </c>
      <c r="N75">
        <v>114.532988</v>
      </c>
      <c r="O75">
        <v>59.974375000000002</v>
      </c>
      <c r="P75">
        <v>118.224524</v>
      </c>
      <c r="Q75">
        <v>20.725971000000001</v>
      </c>
      <c r="R75">
        <v>40.112414000000001</v>
      </c>
      <c r="S75">
        <v>25.031955</v>
      </c>
      <c r="T75">
        <v>0.53827199999999997</v>
      </c>
      <c r="U75">
        <v>268.34781600000002</v>
      </c>
      <c r="V75">
        <v>17.436264000000001</v>
      </c>
      <c r="W75">
        <v>39.091042999999999</v>
      </c>
      <c r="X75">
        <v>94.528012000000004</v>
      </c>
      <c r="Y75">
        <v>0</v>
      </c>
      <c r="Z75">
        <v>18.898537999999999</v>
      </c>
      <c r="AA75">
        <v>27.008489999999998</v>
      </c>
      <c r="AB75">
        <v>26.362717</v>
      </c>
      <c r="AC75">
        <v>19.295774000000002</v>
      </c>
      <c r="AD75">
        <v>27.198979999999999</v>
      </c>
      <c r="AE75">
        <v>49.222118000000002</v>
      </c>
      <c r="AF75">
        <v>24.90277</v>
      </c>
      <c r="AG75">
        <v>42.861060999999999</v>
      </c>
      <c r="AH75">
        <v>92.782329000000004</v>
      </c>
      <c r="AI75">
        <v>16.481695999999999</v>
      </c>
      <c r="AJ75">
        <v>0</v>
      </c>
      <c r="AK75">
        <v>52.328688999999997</v>
      </c>
      <c r="AL75">
        <v>51.378062</v>
      </c>
      <c r="AM75">
        <v>15.746878000000001</v>
      </c>
      <c r="AN75">
        <v>0.71553699999999998</v>
      </c>
      <c r="AO75">
        <v>0</v>
      </c>
      <c r="AP75">
        <v>2.7088540000000001</v>
      </c>
      <c r="AQ75">
        <v>62.170416000000003</v>
      </c>
      <c r="AR75">
        <v>15.917472</v>
      </c>
      <c r="AS75">
        <v>10.085449000000001</v>
      </c>
      <c r="AT75">
        <v>14.414923999999999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85.664616999999978</v>
      </c>
      <c r="BA75">
        <f t="shared" si="4"/>
        <v>2412.9535959999989</v>
      </c>
      <c r="BD75">
        <v>6.96</v>
      </c>
      <c r="BE75">
        <v>1.85</v>
      </c>
      <c r="BF75">
        <v>2.16</v>
      </c>
      <c r="BG75">
        <v>1.72</v>
      </c>
      <c r="BH75">
        <v>9.07</v>
      </c>
      <c r="BI75">
        <v>1.36</v>
      </c>
      <c r="BJ75">
        <v>0.96</v>
      </c>
      <c r="BK75">
        <v>1.82</v>
      </c>
      <c r="BL75">
        <v>0.87</v>
      </c>
      <c r="BM75">
        <v>0.16</v>
      </c>
      <c r="BN75">
        <v>2.25</v>
      </c>
      <c r="BO75">
        <v>3.62</v>
      </c>
      <c r="BP75">
        <v>0.25</v>
      </c>
      <c r="BQ75">
        <v>1.94</v>
      </c>
      <c r="BR75">
        <v>2.11</v>
      </c>
      <c r="BS75">
        <v>1.58</v>
      </c>
      <c r="BT75">
        <v>2.588079</v>
      </c>
      <c r="BU75">
        <v>1.28996</v>
      </c>
      <c r="BV75">
        <v>1.5557019999999999</v>
      </c>
      <c r="BW75">
        <v>1.867281</v>
      </c>
      <c r="BX75">
        <v>1.8833519999999999</v>
      </c>
      <c r="BY75">
        <v>2.57992</v>
      </c>
      <c r="BZ75">
        <v>1.2762009999999999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5.108244</v>
      </c>
      <c r="CK75">
        <v>1.797744</v>
      </c>
      <c r="CL75">
        <v>1.862625</v>
      </c>
      <c r="CM75">
        <v>3.3757570000000001</v>
      </c>
      <c r="CN75">
        <v>3.4054950000000002</v>
      </c>
      <c r="CO75">
        <v>4.1278730000000001</v>
      </c>
      <c r="CP75">
        <v>4.0932700000000004</v>
      </c>
      <c r="CQ75">
        <v>3.3298179999999999</v>
      </c>
      <c r="CR75">
        <v>0.81142199999999998</v>
      </c>
      <c r="CS75">
        <v>2.6853910000000001</v>
      </c>
      <c r="CT75">
        <v>0.48053099999999999</v>
      </c>
      <c r="CU75">
        <v>1.199001</v>
      </c>
      <c r="CV75">
        <v>0.742815</v>
      </c>
      <c r="CW75">
        <v>0.92413599999999996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85.664616999999978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658.63942299999997</v>
      </c>
      <c r="L76">
        <v>210.310464</v>
      </c>
      <c r="M76">
        <v>89.314704000000006</v>
      </c>
      <c r="N76">
        <v>114.532988</v>
      </c>
      <c r="O76">
        <v>59.974375000000002</v>
      </c>
      <c r="P76">
        <v>118.224524</v>
      </c>
      <c r="Q76">
        <v>20.725971000000001</v>
      </c>
      <c r="R76">
        <v>40.112414000000001</v>
      </c>
      <c r="S76">
        <v>25.031955</v>
      </c>
      <c r="T76">
        <v>0.53827199999999997</v>
      </c>
      <c r="U76">
        <v>268.34781600000002</v>
      </c>
      <c r="V76">
        <v>17.436264000000001</v>
      </c>
      <c r="W76">
        <v>39.091042999999999</v>
      </c>
      <c r="X76">
        <v>94.528012000000004</v>
      </c>
      <c r="Y76">
        <v>0</v>
      </c>
      <c r="Z76">
        <v>18.898537999999999</v>
      </c>
      <c r="AA76">
        <v>27.008489999999998</v>
      </c>
      <c r="AB76">
        <v>26.362717</v>
      </c>
      <c r="AC76">
        <v>19.295774000000002</v>
      </c>
      <c r="AD76">
        <v>27.198979999999999</v>
      </c>
      <c r="AE76">
        <v>49.222118000000002</v>
      </c>
      <c r="AF76">
        <v>24.90277</v>
      </c>
      <c r="AG76">
        <v>42.861060999999999</v>
      </c>
      <c r="AH76">
        <v>92.782329000000004</v>
      </c>
      <c r="AI76">
        <v>16.481695999999999</v>
      </c>
      <c r="AJ76">
        <v>0</v>
      </c>
      <c r="AK76">
        <v>52.328688999999997</v>
      </c>
      <c r="AL76">
        <v>51.378062</v>
      </c>
      <c r="AM76">
        <v>15.746878000000001</v>
      </c>
      <c r="AN76">
        <v>0.71553699999999998</v>
      </c>
      <c r="AO76">
        <v>0</v>
      </c>
      <c r="AP76">
        <v>2.7088540000000001</v>
      </c>
      <c r="AQ76">
        <v>62.170416000000003</v>
      </c>
      <c r="AR76">
        <v>15.917472</v>
      </c>
      <c r="AS76">
        <v>10.085449000000001</v>
      </c>
      <c r="AT76">
        <v>14.414923999999999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85.664616999999978</v>
      </c>
      <c r="BA76">
        <f t="shared" si="4"/>
        <v>2412.9535959999989</v>
      </c>
      <c r="BD76">
        <v>6.96</v>
      </c>
      <c r="BE76">
        <v>1.85</v>
      </c>
      <c r="BF76">
        <v>2.16</v>
      </c>
      <c r="BG76">
        <v>1.72</v>
      </c>
      <c r="BH76">
        <v>9.07</v>
      </c>
      <c r="BI76">
        <v>1.36</v>
      </c>
      <c r="BJ76">
        <v>0.96</v>
      </c>
      <c r="BK76">
        <v>1.82</v>
      </c>
      <c r="BL76">
        <v>0.87</v>
      </c>
      <c r="BM76">
        <v>0.16</v>
      </c>
      <c r="BN76">
        <v>2.25</v>
      </c>
      <c r="BO76">
        <v>3.62</v>
      </c>
      <c r="BP76">
        <v>0.25</v>
      </c>
      <c r="BQ76">
        <v>1.94</v>
      </c>
      <c r="BR76">
        <v>2.11</v>
      </c>
      <c r="BS76">
        <v>1.58</v>
      </c>
      <c r="BT76">
        <v>2.588079</v>
      </c>
      <c r="BU76">
        <v>1.28996</v>
      </c>
      <c r="BV76">
        <v>1.5557019999999999</v>
      </c>
      <c r="BW76">
        <v>1.867281</v>
      </c>
      <c r="BX76">
        <v>1.8833519999999999</v>
      </c>
      <c r="BY76">
        <v>2.57992</v>
      </c>
      <c r="BZ76">
        <v>1.2762009999999999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5.108244</v>
      </c>
      <c r="CK76">
        <v>1.797744</v>
      </c>
      <c r="CL76">
        <v>1.862625</v>
      </c>
      <c r="CM76">
        <v>3.3757570000000001</v>
      </c>
      <c r="CN76">
        <v>3.4054950000000002</v>
      </c>
      <c r="CO76">
        <v>4.1278730000000001</v>
      </c>
      <c r="CP76">
        <v>4.0932700000000004</v>
      </c>
      <c r="CQ76">
        <v>3.3298179999999999</v>
      </c>
      <c r="CR76">
        <v>0.81142199999999998</v>
      </c>
      <c r="CS76">
        <v>2.6853910000000001</v>
      </c>
      <c r="CT76">
        <v>0.48053099999999999</v>
      </c>
      <c r="CU76">
        <v>1.199001</v>
      </c>
      <c r="CV76">
        <v>0.742815</v>
      </c>
      <c r="CW76">
        <v>0.92413599999999996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85.664616999999978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658.63942299999997</v>
      </c>
      <c r="L77">
        <v>210.310464</v>
      </c>
      <c r="M77">
        <v>89.314704000000006</v>
      </c>
      <c r="N77">
        <v>114.532988</v>
      </c>
      <c r="O77">
        <v>59.974375000000002</v>
      </c>
      <c r="P77">
        <v>118.224524</v>
      </c>
      <c r="Q77">
        <v>20.725971000000001</v>
      </c>
      <c r="R77">
        <v>40.112414000000001</v>
      </c>
      <c r="S77">
        <v>25.031955</v>
      </c>
      <c r="T77">
        <v>0.53827199999999997</v>
      </c>
      <c r="U77">
        <v>268.34781600000002</v>
      </c>
      <c r="V77">
        <v>17.436264000000001</v>
      </c>
      <c r="W77">
        <v>39.091042999999999</v>
      </c>
      <c r="X77">
        <v>94.528012000000004</v>
      </c>
      <c r="Y77">
        <v>0</v>
      </c>
      <c r="Z77">
        <v>18.898537999999999</v>
      </c>
      <c r="AA77">
        <v>17.085329999999999</v>
      </c>
      <c r="AB77">
        <v>26.362717</v>
      </c>
      <c r="AC77">
        <v>19.295774000000002</v>
      </c>
      <c r="AD77">
        <v>27.198979999999999</v>
      </c>
      <c r="AE77">
        <v>49.222118000000002</v>
      </c>
      <c r="AF77">
        <v>24.90277</v>
      </c>
      <c r="AG77">
        <v>42.861060999999999</v>
      </c>
      <c r="AH77">
        <v>92.782329000000004</v>
      </c>
      <c r="AI77">
        <v>16.481695999999999</v>
      </c>
      <c r="AJ77">
        <v>0</v>
      </c>
      <c r="AK77">
        <v>52.328688999999997</v>
      </c>
      <c r="AL77">
        <v>51.378062</v>
      </c>
      <c r="AM77">
        <v>15.746878000000001</v>
      </c>
      <c r="AN77">
        <v>0.71553699999999998</v>
      </c>
      <c r="AO77">
        <v>0</v>
      </c>
      <c r="AP77">
        <v>2.7088540000000001</v>
      </c>
      <c r="AQ77">
        <v>62.170416000000003</v>
      </c>
      <c r="AR77">
        <v>19.100966</v>
      </c>
      <c r="AS77">
        <v>14.223069000000001</v>
      </c>
      <c r="AT77">
        <v>14.414923999999999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85.674616999999984</v>
      </c>
      <c r="BA77">
        <f t="shared" si="4"/>
        <v>2410.3615499999996</v>
      </c>
      <c r="BD77">
        <v>6.96</v>
      </c>
      <c r="BE77">
        <v>1.85</v>
      </c>
      <c r="BF77">
        <v>2.16</v>
      </c>
      <c r="BG77">
        <v>1.72</v>
      </c>
      <c r="BH77">
        <v>9.07</v>
      </c>
      <c r="BI77">
        <v>1.36</v>
      </c>
      <c r="BJ77">
        <v>0.96</v>
      </c>
      <c r="BK77">
        <v>1.82</v>
      </c>
      <c r="BL77">
        <v>0.87</v>
      </c>
      <c r="BM77">
        <v>0.17</v>
      </c>
      <c r="BN77">
        <v>2.25</v>
      </c>
      <c r="BO77">
        <v>3.62</v>
      </c>
      <c r="BP77">
        <v>0.25</v>
      </c>
      <c r="BQ77">
        <v>1.94</v>
      </c>
      <c r="BR77">
        <v>2.11</v>
      </c>
      <c r="BS77">
        <v>1.58</v>
      </c>
      <c r="BT77">
        <v>2.588079</v>
      </c>
      <c r="BU77">
        <v>1.28996</v>
      </c>
      <c r="BV77">
        <v>1.5557019999999999</v>
      </c>
      <c r="BW77">
        <v>1.867281</v>
      </c>
      <c r="BX77">
        <v>1.8833519999999999</v>
      </c>
      <c r="BY77">
        <v>2.57992</v>
      </c>
      <c r="BZ77">
        <v>1.2762009999999999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5.108244</v>
      </c>
      <c r="CK77">
        <v>1.797744</v>
      </c>
      <c r="CL77">
        <v>1.862625</v>
      </c>
      <c r="CM77">
        <v>3.3757570000000001</v>
      </c>
      <c r="CN77">
        <v>3.4054950000000002</v>
      </c>
      <c r="CO77">
        <v>4.1278730000000001</v>
      </c>
      <c r="CP77">
        <v>4.0932700000000004</v>
      </c>
      <c r="CQ77">
        <v>3.3298179999999999</v>
      </c>
      <c r="CR77">
        <v>0.81142199999999998</v>
      </c>
      <c r="CS77">
        <v>2.6853910000000001</v>
      </c>
      <c r="CT77">
        <v>0.48053099999999999</v>
      </c>
      <c r="CU77">
        <v>1.199001</v>
      </c>
      <c r="CV77">
        <v>0.742815</v>
      </c>
      <c r="CW77">
        <v>0.92413599999999996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85.674616999999984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658.63942299999997</v>
      </c>
      <c r="L78">
        <v>210.310464</v>
      </c>
      <c r="M78">
        <v>89.314704000000006</v>
      </c>
      <c r="N78">
        <v>114.532988</v>
      </c>
      <c r="O78">
        <v>59.974375000000002</v>
      </c>
      <c r="P78">
        <v>118.224524</v>
      </c>
      <c r="Q78">
        <v>20.725971000000001</v>
      </c>
      <c r="R78">
        <v>40.112414000000001</v>
      </c>
      <c r="S78">
        <v>25.031955</v>
      </c>
      <c r="T78">
        <v>0.53827199999999997</v>
      </c>
      <c r="U78">
        <v>268.34781600000002</v>
      </c>
      <c r="V78">
        <v>17.436264000000001</v>
      </c>
      <c r="W78">
        <v>39.091042999999999</v>
      </c>
      <c r="X78">
        <v>94.528012000000004</v>
      </c>
      <c r="Y78">
        <v>0</v>
      </c>
      <c r="Z78">
        <v>18.898537999999999</v>
      </c>
      <c r="AA78">
        <v>13.504244999999999</v>
      </c>
      <c r="AB78">
        <v>26.362717</v>
      </c>
      <c r="AC78">
        <v>19.295774000000002</v>
      </c>
      <c r="AD78">
        <v>27.198979999999999</v>
      </c>
      <c r="AE78">
        <v>49.222118000000002</v>
      </c>
      <c r="AF78">
        <v>24.90277</v>
      </c>
      <c r="AG78">
        <v>42.861060999999999</v>
      </c>
      <c r="AH78">
        <v>92.782329000000004</v>
      </c>
      <c r="AI78">
        <v>16.481695999999999</v>
      </c>
      <c r="AJ78">
        <v>0</v>
      </c>
      <c r="AK78">
        <v>52.328688999999997</v>
      </c>
      <c r="AL78">
        <v>51.378062</v>
      </c>
      <c r="AM78">
        <v>15.746878000000001</v>
      </c>
      <c r="AN78">
        <v>0.71553699999999998</v>
      </c>
      <c r="AO78">
        <v>0</v>
      </c>
      <c r="AP78">
        <v>2.7088540000000001</v>
      </c>
      <c r="AQ78">
        <v>62.170416000000003</v>
      </c>
      <c r="AR78">
        <v>19.100966</v>
      </c>
      <c r="AS78">
        <v>14.223069000000001</v>
      </c>
      <c r="AT78">
        <v>14.414923999999999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85.27494999999999</v>
      </c>
      <c r="BA78">
        <f t="shared" si="4"/>
        <v>2406.3807979999997</v>
      </c>
      <c r="BD78">
        <v>6.96</v>
      </c>
      <c r="BE78">
        <v>1.85</v>
      </c>
      <c r="BF78">
        <v>2.16</v>
      </c>
      <c r="BG78">
        <v>1.72</v>
      </c>
      <c r="BH78">
        <v>9.07</v>
      </c>
      <c r="BI78">
        <v>1.36</v>
      </c>
      <c r="BJ78">
        <v>0.96</v>
      </c>
      <c r="BK78">
        <v>1.82</v>
      </c>
      <c r="BL78">
        <v>0.87</v>
      </c>
      <c r="BM78">
        <v>0.17</v>
      </c>
      <c r="BN78">
        <v>2.25</v>
      </c>
      <c r="BO78">
        <v>3.62</v>
      </c>
      <c r="BP78">
        <v>0.25</v>
      </c>
      <c r="BQ78">
        <v>1.94</v>
      </c>
      <c r="BR78">
        <v>2.11</v>
      </c>
      <c r="BS78">
        <v>1.58</v>
      </c>
      <c r="BT78">
        <v>2.588079</v>
      </c>
      <c r="BU78">
        <v>1.28996</v>
      </c>
      <c r="BV78">
        <v>1.5557019999999999</v>
      </c>
      <c r="BW78">
        <v>1.867281</v>
      </c>
      <c r="BX78">
        <v>1.8833519999999999</v>
      </c>
      <c r="BY78">
        <v>2.57992</v>
      </c>
      <c r="BZ78">
        <v>1.2762009999999999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5.108244</v>
      </c>
      <c r="CK78">
        <v>1.797744</v>
      </c>
      <c r="CL78">
        <v>1.862625</v>
      </c>
      <c r="CM78">
        <v>3.3757570000000001</v>
      </c>
      <c r="CN78">
        <v>3.4054950000000002</v>
      </c>
      <c r="CO78">
        <v>4.1278730000000001</v>
      </c>
      <c r="CP78">
        <v>4.0932700000000004</v>
      </c>
      <c r="CQ78">
        <v>3.3298179999999999</v>
      </c>
      <c r="CR78">
        <v>0.81142199999999998</v>
      </c>
      <c r="CS78">
        <v>2.6853910000000001</v>
      </c>
      <c r="CT78">
        <v>0.48053099999999999</v>
      </c>
      <c r="CU78">
        <v>0.79933399999999999</v>
      </c>
      <c r="CV78">
        <v>0.742815</v>
      </c>
      <c r="CW78">
        <v>0.92413599999999996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85.27494999999999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658.63942299999997</v>
      </c>
      <c r="L79">
        <v>210.310464</v>
      </c>
      <c r="M79">
        <v>89.314704000000006</v>
      </c>
      <c r="N79">
        <v>114.532988</v>
      </c>
      <c r="O79">
        <v>59.974375000000002</v>
      </c>
      <c r="P79">
        <v>118.224524</v>
      </c>
      <c r="Q79">
        <v>20.725971000000001</v>
      </c>
      <c r="R79">
        <v>40.112414000000001</v>
      </c>
      <c r="S79">
        <v>25.031955</v>
      </c>
      <c r="T79">
        <v>0.53827199999999997</v>
      </c>
      <c r="U79">
        <v>268.34781600000002</v>
      </c>
      <c r="V79">
        <v>17.436264000000001</v>
      </c>
      <c r="W79">
        <v>39.649124</v>
      </c>
      <c r="X79">
        <v>94.528012000000004</v>
      </c>
      <c r="Y79">
        <v>0</v>
      </c>
      <c r="Z79">
        <v>12.599024999999999</v>
      </c>
      <c r="AA79">
        <v>11.314285</v>
      </c>
      <c r="AB79">
        <v>8.0048739999999992</v>
      </c>
      <c r="AC79">
        <v>9.6383749999999999</v>
      </c>
      <c r="AD79">
        <v>18.132653999999999</v>
      </c>
      <c r="AE79">
        <v>32.702331000000001</v>
      </c>
      <c r="AF79">
        <v>24.414480000000001</v>
      </c>
      <c r="AG79">
        <v>42.861060999999999</v>
      </c>
      <c r="AH79">
        <v>84.518315999999999</v>
      </c>
      <c r="AI79">
        <v>3.8034680000000001</v>
      </c>
      <c r="AJ79">
        <v>0</v>
      </c>
      <c r="AK79">
        <v>52.328688999999997</v>
      </c>
      <c r="AL79">
        <v>51.378062</v>
      </c>
      <c r="AM79">
        <v>15.715066</v>
      </c>
      <c r="AN79">
        <v>0.71553699999999998</v>
      </c>
      <c r="AO79">
        <v>0</v>
      </c>
      <c r="AP79">
        <v>2.7088540000000001</v>
      </c>
      <c r="AQ79">
        <v>62.170416000000003</v>
      </c>
      <c r="AR79">
        <v>19.100966</v>
      </c>
      <c r="AS79">
        <v>14.223069000000001</v>
      </c>
      <c r="AT79">
        <v>14.414923999999999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83.990733000000006</v>
      </c>
      <c r="BA79">
        <f t="shared" si="4"/>
        <v>2322.1014909999999</v>
      </c>
      <c r="BD79">
        <v>6.96</v>
      </c>
      <c r="BE79">
        <v>1.85</v>
      </c>
      <c r="BF79">
        <v>2.16</v>
      </c>
      <c r="BG79">
        <v>1.72</v>
      </c>
      <c r="BH79">
        <v>9.07</v>
      </c>
      <c r="BI79">
        <v>1.36</v>
      </c>
      <c r="BJ79">
        <v>0.96</v>
      </c>
      <c r="BK79">
        <v>1.53</v>
      </c>
      <c r="BL79">
        <v>0.87</v>
      </c>
      <c r="BM79">
        <v>0.17</v>
      </c>
      <c r="BN79">
        <v>2.25</v>
      </c>
      <c r="BO79">
        <v>3.62</v>
      </c>
      <c r="BP79">
        <v>0.25</v>
      </c>
      <c r="BQ79">
        <v>1.88</v>
      </c>
      <c r="BR79">
        <v>2.11</v>
      </c>
      <c r="BS79">
        <v>1.58</v>
      </c>
      <c r="BT79">
        <v>2.588079</v>
      </c>
      <c r="BU79">
        <v>1.28996</v>
      </c>
      <c r="BV79">
        <v>1.5557019999999999</v>
      </c>
      <c r="BW79">
        <v>1.867281</v>
      </c>
      <c r="BX79">
        <v>1.8833519999999999</v>
      </c>
      <c r="BY79">
        <v>2.57992</v>
      </c>
      <c r="BZ79">
        <v>1.2762009999999999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5.108244</v>
      </c>
      <c r="CK79">
        <v>1.797744</v>
      </c>
      <c r="CL79">
        <v>1.862625</v>
      </c>
      <c r="CM79">
        <v>3.3757570000000001</v>
      </c>
      <c r="CN79">
        <v>3.4054950000000002</v>
      </c>
      <c r="CO79">
        <v>4.1278730000000001</v>
      </c>
      <c r="CP79">
        <v>4.0932700000000004</v>
      </c>
      <c r="CQ79">
        <v>3.3298179999999999</v>
      </c>
      <c r="CR79">
        <v>0.81142199999999998</v>
      </c>
      <c r="CS79">
        <v>2.6853910000000001</v>
      </c>
      <c r="CT79">
        <v>1.3265000000000001E-2</v>
      </c>
      <c r="CU79">
        <v>0.39966699999999999</v>
      </c>
      <c r="CV79">
        <v>0.67553099999999999</v>
      </c>
      <c r="CW79">
        <v>0.92413599999999996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83.990733000000006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658.63942299999997</v>
      </c>
      <c r="L80">
        <v>210.310464</v>
      </c>
      <c r="M80">
        <v>89.314704000000006</v>
      </c>
      <c r="N80">
        <v>114.532988</v>
      </c>
      <c r="O80">
        <v>59.974375000000002</v>
      </c>
      <c r="P80">
        <v>118.224524</v>
      </c>
      <c r="Q80">
        <v>20.725971000000001</v>
      </c>
      <c r="R80">
        <v>40.112414000000001</v>
      </c>
      <c r="S80">
        <v>25.031955</v>
      </c>
      <c r="T80">
        <v>0.53827199999999997</v>
      </c>
      <c r="U80">
        <v>268.34781600000002</v>
      </c>
      <c r="V80">
        <v>17.436264000000001</v>
      </c>
      <c r="W80">
        <v>39.674491000000003</v>
      </c>
      <c r="X80">
        <v>94.528012000000004</v>
      </c>
      <c r="Y80">
        <v>0</v>
      </c>
      <c r="Z80">
        <v>12.599024999999999</v>
      </c>
      <c r="AA80">
        <v>3.6448700000000001</v>
      </c>
      <c r="AB80">
        <v>0</v>
      </c>
      <c r="AC80">
        <v>9.6383749999999999</v>
      </c>
      <c r="AD80">
        <v>18.132653999999999</v>
      </c>
      <c r="AE80">
        <v>32.702331000000001</v>
      </c>
      <c r="AF80">
        <v>24.414480000000001</v>
      </c>
      <c r="AG80">
        <v>42.861060999999999</v>
      </c>
      <c r="AH80">
        <v>61.698371000000002</v>
      </c>
      <c r="AI80">
        <v>0</v>
      </c>
      <c r="AJ80">
        <v>0</v>
      </c>
      <c r="AK80">
        <v>52.328688999999997</v>
      </c>
      <c r="AL80">
        <v>51.378062</v>
      </c>
      <c r="AM80">
        <v>15.715066</v>
      </c>
      <c r="AN80">
        <v>0.71553699999999998</v>
      </c>
      <c r="AO80">
        <v>0</v>
      </c>
      <c r="AP80">
        <v>2.7088540000000001</v>
      </c>
      <c r="AQ80">
        <v>62.170416000000003</v>
      </c>
      <c r="AR80">
        <v>19.100966</v>
      </c>
      <c r="AS80">
        <v>14.223069000000001</v>
      </c>
      <c r="AT80">
        <v>14.414923999999999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83.397480000000002</v>
      </c>
      <c r="BA80">
        <f t="shared" si="4"/>
        <v>2279.2359030000002</v>
      </c>
      <c r="BD80">
        <v>6.96</v>
      </c>
      <c r="BE80">
        <v>1.85</v>
      </c>
      <c r="BF80">
        <v>2.16</v>
      </c>
      <c r="BG80">
        <v>1.72</v>
      </c>
      <c r="BH80">
        <v>9.07</v>
      </c>
      <c r="BI80">
        <v>1.36</v>
      </c>
      <c r="BJ80">
        <v>0.96</v>
      </c>
      <c r="BK80">
        <v>1.53</v>
      </c>
      <c r="BL80">
        <v>0.87</v>
      </c>
      <c r="BM80">
        <v>0.17</v>
      </c>
      <c r="BN80">
        <v>2.25</v>
      </c>
      <c r="BO80">
        <v>3.62</v>
      </c>
      <c r="BP80">
        <v>0.25</v>
      </c>
      <c r="BQ80">
        <v>1.88</v>
      </c>
      <c r="BR80">
        <v>2.11</v>
      </c>
      <c r="BS80">
        <v>1.58</v>
      </c>
      <c r="BT80">
        <v>2.588079</v>
      </c>
      <c r="BU80">
        <v>1.28996</v>
      </c>
      <c r="BV80">
        <v>1.5557019999999999</v>
      </c>
      <c r="BW80">
        <v>1.867281</v>
      </c>
      <c r="BX80">
        <v>1.8833519999999999</v>
      </c>
      <c r="BY80">
        <v>2.57992</v>
      </c>
      <c r="BZ80">
        <v>1.2762009999999999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5.108244</v>
      </c>
      <c r="CK80">
        <v>1.797744</v>
      </c>
      <c r="CL80">
        <v>1.862625</v>
      </c>
      <c r="CM80">
        <v>3.3757570000000001</v>
      </c>
      <c r="CN80">
        <v>3.4054950000000002</v>
      </c>
      <c r="CO80">
        <v>4.1278730000000001</v>
      </c>
      <c r="CP80">
        <v>4.0932700000000004</v>
      </c>
      <c r="CQ80">
        <v>3.3298179999999999</v>
      </c>
      <c r="CR80">
        <v>0.81142199999999998</v>
      </c>
      <c r="CS80">
        <v>2.6853910000000001</v>
      </c>
      <c r="CT80">
        <v>0</v>
      </c>
      <c r="CU80">
        <v>0</v>
      </c>
      <c r="CV80">
        <v>0.49520999999999998</v>
      </c>
      <c r="CW80">
        <v>0.92413599999999996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83.397480000000002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658.63942299999997</v>
      </c>
      <c r="L81">
        <v>210.310464</v>
      </c>
      <c r="M81">
        <v>89.314704000000006</v>
      </c>
      <c r="N81">
        <v>114.532988</v>
      </c>
      <c r="O81">
        <v>59.974375000000002</v>
      </c>
      <c r="P81">
        <v>118.224524</v>
      </c>
      <c r="Q81">
        <v>20.725971000000001</v>
      </c>
      <c r="R81">
        <v>40.112414000000001</v>
      </c>
      <c r="S81">
        <v>25.031955</v>
      </c>
      <c r="T81">
        <v>0.53827199999999997</v>
      </c>
      <c r="U81">
        <v>268.34781600000002</v>
      </c>
      <c r="V81">
        <v>17.436264000000001</v>
      </c>
      <c r="W81">
        <v>40.232573000000002</v>
      </c>
      <c r="X81">
        <v>94.528012000000004</v>
      </c>
      <c r="Y81">
        <v>0</v>
      </c>
      <c r="Z81">
        <v>12.599024999999999</v>
      </c>
      <c r="AA81">
        <v>0</v>
      </c>
      <c r="AB81">
        <v>0</v>
      </c>
      <c r="AC81">
        <v>1.3950279999999999</v>
      </c>
      <c r="AD81">
        <v>18.132653999999999</v>
      </c>
      <c r="AE81">
        <v>16.223421999999999</v>
      </c>
      <c r="AF81">
        <v>24.414480000000001</v>
      </c>
      <c r="AG81">
        <v>42.861060999999999</v>
      </c>
      <c r="AH81">
        <v>37.563696</v>
      </c>
      <c r="AI81">
        <v>0</v>
      </c>
      <c r="AJ81">
        <v>0</v>
      </c>
      <c r="AK81">
        <v>52.328688999999997</v>
      </c>
      <c r="AL81">
        <v>51.378062</v>
      </c>
      <c r="AM81">
        <v>15.715066</v>
      </c>
      <c r="AN81">
        <v>0.71553699999999998</v>
      </c>
      <c r="AO81">
        <v>0</v>
      </c>
      <c r="AP81">
        <v>2.7088540000000001</v>
      </c>
      <c r="AQ81">
        <v>47.008446999999997</v>
      </c>
      <c r="AR81">
        <v>19.100966</v>
      </c>
      <c r="AS81">
        <v>14.223069000000001</v>
      </c>
      <c r="AT81">
        <v>14.414923999999999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83.003702000000004</v>
      </c>
      <c r="BA81">
        <f t="shared" si="4"/>
        <v>2211.736437</v>
      </c>
      <c r="BD81">
        <v>6.96</v>
      </c>
      <c r="BE81">
        <v>1.85</v>
      </c>
      <c r="BF81">
        <v>2.16</v>
      </c>
      <c r="BG81">
        <v>1.72</v>
      </c>
      <c r="BH81">
        <v>9.07</v>
      </c>
      <c r="BI81">
        <v>1.36</v>
      </c>
      <c r="BJ81">
        <v>0.96</v>
      </c>
      <c r="BK81">
        <v>1.33</v>
      </c>
      <c r="BL81">
        <v>0.87</v>
      </c>
      <c r="BM81">
        <v>0.17</v>
      </c>
      <c r="BN81">
        <v>2.25</v>
      </c>
      <c r="BO81">
        <v>3.62</v>
      </c>
      <c r="BP81">
        <v>0.25</v>
      </c>
      <c r="BQ81">
        <v>1.88</v>
      </c>
      <c r="BR81">
        <v>2.11</v>
      </c>
      <c r="BS81">
        <v>1.58</v>
      </c>
      <c r="BT81">
        <v>2.588079</v>
      </c>
      <c r="BU81">
        <v>1.28996</v>
      </c>
      <c r="BV81">
        <v>1.5557019999999999</v>
      </c>
      <c r="BW81">
        <v>1.867281</v>
      </c>
      <c r="BX81">
        <v>1.8833519999999999</v>
      </c>
      <c r="BY81">
        <v>2.57992</v>
      </c>
      <c r="BZ81">
        <v>1.2762009999999999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5.108244</v>
      </c>
      <c r="CK81">
        <v>1.797744</v>
      </c>
      <c r="CL81">
        <v>1.862625</v>
      </c>
      <c r="CM81">
        <v>3.3757570000000001</v>
      </c>
      <c r="CN81">
        <v>3.4054950000000002</v>
      </c>
      <c r="CO81">
        <v>4.1278730000000001</v>
      </c>
      <c r="CP81">
        <v>4.0932700000000004</v>
      </c>
      <c r="CQ81">
        <v>3.3298179999999999</v>
      </c>
      <c r="CR81">
        <v>0.81142199999999998</v>
      </c>
      <c r="CS81">
        <v>2.6853910000000001</v>
      </c>
      <c r="CT81">
        <v>0</v>
      </c>
      <c r="CU81">
        <v>0</v>
      </c>
      <c r="CV81">
        <v>0.30143199999999998</v>
      </c>
      <c r="CW81">
        <v>0.92413599999999996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83.003702000000004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658.63942299999997</v>
      </c>
      <c r="L82">
        <v>210.310464</v>
      </c>
      <c r="M82">
        <v>89.314704000000006</v>
      </c>
      <c r="N82">
        <v>114.532988</v>
      </c>
      <c r="O82">
        <v>59.974375000000002</v>
      </c>
      <c r="P82">
        <v>118.224524</v>
      </c>
      <c r="Q82">
        <v>20.725971000000001</v>
      </c>
      <c r="R82">
        <v>40.112414000000001</v>
      </c>
      <c r="S82">
        <v>25.031955</v>
      </c>
      <c r="T82">
        <v>0.53827199999999997</v>
      </c>
      <c r="U82">
        <v>268.34781600000002</v>
      </c>
      <c r="V82">
        <v>17.436264000000001</v>
      </c>
      <c r="W82">
        <v>40.257939999999998</v>
      </c>
      <c r="X82">
        <v>94.528012000000004</v>
      </c>
      <c r="Y82">
        <v>0</v>
      </c>
      <c r="Z82">
        <v>12.599024999999999</v>
      </c>
      <c r="AA82">
        <v>0</v>
      </c>
      <c r="AB82">
        <v>0</v>
      </c>
      <c r="AC82">
        <v>0</v>
      </c>
      <c r="AD82">
        <v>7.3581779999999997</v>
      </c>
      <c r="AE82">
        <v>0</v>
      </c>
      <c r="AF82">
        <v>24.414480000000001</v>
      </c>
      <c r="AG82">
        <v>42.861060999999999</v>
      </c>
      <c r="AH82">
        <v>37.563696</v>
      </c>
      <c r="AI82">
        <v>0</v>
      </c>
      <c r="AJ82">
        <v>0</v>
      </c>
      <c r="AK82">
        <v>52.328688999999997</v>
      </c>
      <c r="AL82">
        <v>51.378062</v>
      </c>
      <c r="AM82">
        <v>15.715066</v>
      </c>
      <c r="AN82">
        <v>0.71553699999999998</v>
      </c>
      <c r="AO82">
        <v>0</v>
      </c>
      <c r="AP82">
        <v>2.7088540000000001</v>
      </c>
      <c r="AQ82">
        <v>47.008446999999997</v>
      </c>
      <c r="AR82">
        <v>19.100966</v>
      </c>
      <c r="AS82">
        <v>14.223069000000001</v>
      </c>
      <c r="AT82">
        <v>14.414923999999999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83.003702000000004</v>
      </c>
      <c r="BA82">
        <f t="shared" si="4"/>
        <v>2183.3688779999998</v>
      </c>
      <c r="BD82">
        <v>6.96</v>
      </c>
      <c r="BE82">
        <v>1.85</v>
      </c>
      <c r="BF82">
        <v>2.16</v>
      </c>
      <c r="BG82">
        <v>1.72</v>
      </c>
      <c r="BH82">
        <v>9.07</v>
      </c>
      <c r="BI82">
        <v>1.36</v>
      </c>
      <c r="BJ82">
        <v>0.96</v>
      </c>
      <c r="BK82">
        <v>1.33</v>
      </c>
      <c r="BL82">
        <v>0.87</v>
      </c>
      <c r="BM82">
        <v>0.17</v>
      </c>
      <c r="BN82">
        <v>2.25</v>
      </c>
      <c r="BO82">
        <v>3.62</v>
      </c>
      <c r="BP82">
        <v>0.25</v>
      </c>
      <c r="BQ82">
        <v>1.88</v>
      </c>
      <c r="BR82">
        <v>2.11</v>
      </c>
      <c r="BS82">
        <v>1.58</v>
      </c>
      <c r="BT82">
        <v>2.588079</v>
      </c>
      <c r="BU82">
        <v>1.28996</v>
      </c>
      <c r="BV82">
        <v>1.5557019999999999</v>
      </c>
      <c r="BW82">
        <v>1.867281</v>
      </c>
      <c r="BX82">
        <v>1.8833519999999999</v>
      </c>
      <c r="BY82">
        <v>2.57992</v>
      </c>
      <c r="BZ82">
        <v>1.2762009999999999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5.108244</v>
      </c>
      <c r="CK82">
        <v>1.797744</v>
      </c>
      <c r="CL82">
        <v>1.862625</v>
      </c>
      <c r="CM82">
        <v>3.3757570000000001</v>
      </c>
      <c r="CN82">
        <v>3.4054950000000002</v>
      </c>
      <c r="CO82">
        <v>4.1278730000000001</v>
      </c>
      <c r="CP82">
        <v>4.0932700000000004</v>
      </c>
      <c r="CQ82">
        <v>3.3298179999999999</v>
      </c>
      <c r="CR82">
        <v>0.81142199999999998</v>
      </c>
      <c r="CS82">
        <v>2.6853910000000001</v>
      </c>
      <c r="CT82">
        <v>0</v>
      </c>
      <c r="CU82">
        <v>0</v>
      </c>
      <c r="CV82">
        <v>0.30143199999999998</v>
      </c>
      <c r="CW82">
        <v>0.92413599999999996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83.003702000000004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658.63942299999997</v>
      </c>
      <c r="L83">
        <v>210.310464</v>
      </c>
      <c r="M83">
        <v>89.314704000000006</v>
      </c>
      <c r="N83">
        <v>114.532988</v>
      </c>
      <c r="O83">
        <v>59.974375000000002</v>
      </c>
      <c r="P83">
        <v>118.224524</v>
      </c>
      <c r="Q83">
        <v>20.725971000000001</v>
      </c>
      <c r="R83">
        <v>40.112414000000001</v>
      </c>
      <c r="S83">
        <v>25.031955</v>
      </c>
      <c r="T83">
        <v>0.53827199999999997</v>
      </c>
      <c r="U83">
        <v>268.34781600000002</v>
      </c>
      <c r="V83">
        <v>17.436264000000001</v>
      </c>
      <c r="W83">
        <v>40.257939999999998</v>
      </c>
      <c r="X83">
        <v>94.528012000000004</v>
      </c>
      <c r="Y83">
        <v>0</v>
      </c>
      <c r="Z83">
        <v>12.599024999999999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24.414480000000001</v>
      </c>
      <c r="AG83">
        <v>42.861060999999999</v>
      </c>
      <c r="AH83">
        <v>18.781848</v>
      </c>
      <c r="AI83">
        <v>0</v>
      </c>
      <c r="AJ83">
        <v>0</v>
      </c>
      <c r="AK83">
        <v>52.328688999999997</v>
      </c>
      <c r="AL83">
        <v>64.222577999999999</v>
      </c>
      <c r="AM83">
        <v>15.715066</v>
      </c>
      <c r="AN83">
        <v>0.71553699999999998</v>
      </c>
      <c r="AO83">
        <v>0</v>
      </c>
      <c r="AP83">
        <v>2.7088540000000001</v>
      </c>
      <c r="AQ83">
        <v>47.008446999999997</v>
      </c>
      <c r="AR83">
        <v>23.345625999999999</v>
      </c>
      <c r="AS83">
        <v>14.223069000000001</v>
      </c>
      <c r="AT83">
        <v>14.414923999999999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82.802986000000004</v>
      </c>
      <c r="BA83">
        <f t="shared" si="4"/>
        <v>2174.1173119999999</v>
      </c>
      <c r="BD83">
        <v>6.96</v>
      </c>
      <c r="BE83">
        <v>1.85</v>
      </c>
      <c r="BF83">
        <v>2.16</v>
      </c>
      <c r="BG83">
        <v>1.72</v>
      </c>
      <c r="BH83">
        <v>9.07</v>
      </c>
      <c r="BI83">
        <v>1.36</v>
      </c>
      <c r="BJ83">
        <v>0.96</v>
      </c>
      <c r="BK83">
        <v>1.28</v>
      </c>
      <c r="BL83">
        <v>0.87</v>
      </c>
      <c r="BM83">
        <v>0.17</v>
      </c>
      <c r="BN83">
        <v>2.25</v>
      </c>
      <c r="BO83">
        <v>3.62</v>
      </c>
      <c r="BP83">
        <v>0.25</v>
      </c>
      <c r="BQ83">
        <v>1.88</v>
      </c>
      <c r="BR83">
        <v>2.11</v>
      </c>
      <c r="BS83">
        <v>1.58</v>
      </c>
      <c r="BT83">
        <v>2.588079</v>
      </c>
      <c r="BU83">
        <v>1.28996</v>
      </c>
      <c r="BV83">
        <v>1.5557019999999999</v>
      </c>
      <c r="BW83">
        <v>1.867281</v>
      </c>
      <c r="BX83">
        <v>1.8833519999999999</v>
      </c>
      <c r="BY83">
        <v>2.57992</v>
      </c>
      <c r="BZ83">
        <v>1.2762009999999999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5.108244</v>
      </c>
      <c r="CK83">
        <v>1.797744</v>
      </c>
      <c r="CL83">
        <v>1.862625</v>
      </c>
      <c r="CM83">
        <v>3.3757570000000001</v>
      </c>
      <c r="CN83">
        <v>3.4054950000000002</v>
      </c>
      <c r="CO83">
        <v>4.1278730000000001</v>
      </c>
      <c r="CP83">
        <v>4.0932700000000004</v>
      </c>
      <c r="CQ83">
        <v>3.3298179999999999</v>
      </c>
      <c r="CR83">
        <v>0.81142199999999998</v>
      </c>
      <c r="CS83">
        <v>2.6853910000000001</v>
      </c>
      <c r="CT83">
        <v>0</v>
      </c>
      <c r="CU83">
        <v>0</v>
      </c>
      <c r="CV83">
        <v>0.15071599999999999</v>
      </c>
      <c r="CW83">
        <v>0.92413599999999996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82.802986000000004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658.63942299999997</v>
      </c>
      <c r="L84">
        <v>210.310464</v>
      </c>
      <c r="M84">
        <v>89.314704000000006</v>
      </c>
      <c r="N84">
        <v>114.532988</v>
      </c>
      <c r="O84">
        <v>59.974375000000002</v>
      </c>
      <c r="P84">
        <v>118.224524</v>
      </c>
      <c r="Q84">
        <v>20.725971000000001</v>
      </c>
      <c r="R84">
        <v>40.112414000000001</v>
      </c>
      <c r="S84">
        <v>25.031955</v>
      </c>
      <c r="T84">
        <v>0.53827199999999997</v>
      </c>
      <c r="U84">
        <v>268.34781600000002</v>
      </c>
      <c r="V84">
        <v>17.436264000000001</v>
      </c>
      <c r="W84">
        <v>40.257939999999998</v>
      </c>
      <c r="X84">
        <v>114.53690899999999</v>
      </c>
      <c r="Y84">
        <v>0</v>
      </c>
      <c r="Z84">
        <v>12.599024999999999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24.414480000000001</v>
      </c>
      <c r="AG84">
        <v>42.861060999999999</v>
      </c>
      <c r="AH84">
        <v>0</v>
      </c>
      <c r="AI84">
        <v>0</v>
      </c>
      <c r="AJ84">
        <v>0</v>
      </c>
      <c r="AK84">
        <v>52.328688999999997</v>
      </c>
      <c r="AL84">
        <v>64.222577999999999</v>
      </c>
      <c r="AM84">
        <v>15.715066</v>
      </c>
      <c r="AN84">
        <v>0.71553699999999998</v>
      </c>
      <c r="AO84">
        <v>0</v>
      </c>
      <c r="AP84">
        <v>2.7088540000000001</v>
      </c>
      <c r="AQ84">
        <v>31.338965000000002</v>
      </c>
      <c r="AR84">
        <v>23.345625999999999</v>
      </c>
      <c r="AS84">
        <v>14.223069000000001</v>
      </c>
      <c r="AT84">
        <v>14.414923999999999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82.652270000000001</v>
      </c>
      <c r="BA84">
        <f t="shared" si="4"/>
        <v>2159.524163</v>
      </c>
      <c r="BD84">
        <v>6.96</v>
      </c>
      <c r="BE84">
        <v>1.85</v>
      </c>
      <c r="BF84">
        <v>2.16</v>
      </c>
      <c r="BG84">
        <v>1.72</v>
      </c>
      <c r="BH84">
        <v>9.07</v>
      </c>
      <c r="BI84">
        <v>1.36</v>
      </c>
      <c r="BJ84">
        <v>0.96</v>
      </c>
      <c r="BK84">
        <v>1.28</v>
      </c>
      <c r="BL84">
        <v>0.87</v>
      </c>
      <c r="BM84">
        <v>0.17</v>
      </c>
      <c r="BN84">
        <v>2.25</v>
      </c>
      <c r="BO84">
        <v>3.62</v>
      </c>
      <c r="BP84">
        <v>0.25</v>
      </c>
      <c r="BQ84">
        <v>1.88</v>
      </c>
      <c r="BR84">
        <v>2.11</v>
      </c>
      <c r="BS84">
        <v>1.58</v>
      </c>
      <c r="BT84">
        <v>2.588079</v>
      </c>
      <c r="BU84">
        <v>1.28996</v>
      </c>
      <c r="BV84">
        <v>1.5557019999999999</v>
      </c>
      <c r="BW84">
        <v>1.867281</v>
      </c>
      <c r="BX84">
        <v>1.8833519999999999</v>
      </c>
      <c r="BY84">
        <v>2.57992</v>
      </c>
      <c r="BZ84">
        <v>1.2762009999999999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5.108244</v>
      </c>
      <c r="CK84">
        <v>1.797744</v>
      </c>
      <c r="CL84">
        <v>1.862625</v>
      </c>
      <c r="CM84">
        <v>3.3757570000000001</v>
      </c>
      <c r="CN84">
        <v>3.4054950000000002</v>
      </c>
      <c r="CO84">
        <v>4.1278730000000001</v>
      </c>
      <c r="CP84">
        <v>4.0932700000000004</v>
      </c>
      <c r="CQ84">
        <v>3.3298179999999999</v>
      </c>
      <c r="CR84">
        <v>0.81142199999999998</v>
      </c>
      <c r="CS84">
        <v>2.6853910000000001</v>
      </c>
      <c r="CT84">
        <v>0</v>
      </c>
      <c r="CU84">
        <v>0</v>
      </c>
      <c r="CV84">
        <v>0</v>
      </c>
      <c r="CW84">
        <v>0.92413599999999996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82.652270000000001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658.63942299999997</v>
      </c>
      <c r="L85">
        <v>210.310464</v>
      </c>
      <c r="M85">
        <v>89.314704000000006</v>
      </c>
      <c r="N85">
        <v>114.532988</v>
      </c>
      <c r="O85">
        <v>59.974375000000002</v>
      </c>
      <c r="P85">
        <v>118.224524</v>
      </c>
      <c r="Q85">
        <v>20.725971000000001</v>
      </c>
      <c r="R85">
        <v>40.112414000000001</v>
      </c>
      <c r="S85">
        <v>25.031955</v>
      </c>
      <c r="T85">
        <v>0.53827199999999997</v>
      </c>
      <c r="U85">
        <v>268.34781600000002</v>
      </c>
      <c r="V85">
        <v>17.436264000000001</v>
      </c>
      <c r="W85">
        <v>40.257939999999998</v>
      </c>
      <c r="X85">
        <v>114.53690899999999</v>
      </c>
      <c r="Y85">
        <v>0</v>
      </c>
      <c r="Z85">
        <v>12.599024999999999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24.414480000000001</v>
      </c>
      <c r="AG85">
        <v>42.861060999999999</v>
      </c>
      <c r="AH85">
        <v>0</v>
      </c>
      <c r="AI85">
        <v>0</v>
      </c>
      <c r="AJ85">
        <v>0</v>
      </c>
      <c r="AK85">
        <v>52.328688999999997</v>
      </c>
      <c r="AL85">
        <v>64.222577999999999</v>
      </c>
      <c r="AM85">
        <v>15.715066</v>
      </c>
      <c r="AN85">
        <v>0.71553699999999998</v>
      </c>
      <c r="AO85">
        <v>0</v>
      </c>
      <c r="AP85">
        <v>2.7088540000000001</v>
      </c>
      <c r="AQ85">
        <v>31.338965000000002</v>
      </c>
      <c r="AR85">
        <v>19.100966</v>
      </c>
      <c r="AS85">
        <v>15.516075000000001</v>
      </c>
      <c r="AT85">
        <v>14.414923999999999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82.642269999999996</v>
      </c>
      <c r="BA85">
        <f t="shared" si="4"/>
        <v>2156.5625089999994</v>
      </c>
      <c r="BD85">
        <v>6.96</v>
      </c>
      <c r="BE85">
        <v>1.85</v>
      </c>
      <c r="BF85">
        <v>2.16</v>
      </c>
      <c r="BG85">
        <v>1.72</v>
      </c>
      <c r="BH85">
        <v>9.07</v>
      </c>
      <c r="BI85">
        <v>1.36</v>
      </c>
      <c r="BJ85">
        <v>0.96</v>
      </c>
      <c r="BK85">
        <v>1.28</v>
      </c>
      <c r="BL85">
        <v>0.87</v>
      </c>
      <c r="BM85">
        <v>0.16</v>
      </c>
      <c r="BN85">
        <v>2.25</v>
      </c>
      <c r="BO85">
        <v>3.62</v>
      </c>
      <c r="BP85">
        <v>0.25</v>
      </c>
      <c r="BQ85">
        <v>1.88</v>
      </c>
      <c r="BR85">
        <v>2.11</v>
      </c>
      <c r="BS85">
        <v>1.58</v>
      </c>
      <c r="BT85">
        <v>2.588079</v>
      </c>
      <c r="BU85">
        <v>1.28996</v>
      </c>
      <c r="BV85">
        <v>1.5557019999999999</v>
      </c>
      <c r="BW85">
        <v>1.867281</v>
      </c>
      <c r="BX85">
        <v>1.8833519999999999</v>
      </c>
      <c r="BY85">
        <v>2.57992</v>
      </c>
      <c r="BZ85">
        <v>1.2762009999999999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5.108244</v>
      </c>
      <c r="CK85">
        <v>1.797744</v>
      </c>
      <c r="CL85">
        <v>1.862625</v>
      </c>
      <c r="CM85">
        <v>3.3757570000000001</v>
      </c>
      <c r="CN85">
        <v>3.4054950000000002</v>
      </c>
      <c r="CO85">
        <v>4.1278730000000001</v>
      </c>
      <c r="CP85">
        <v>4.0932700000000004</v>
      </c>
      <c r="CQ85">
        <v>3.3298179999999999</v>
      </c>
      <c r="CR85">
        <v>0.81142199999999998</v>
      </c>
      <c r="CS85">
        <v>2.6853910000000001</v>
      </c>
      <c r="CT85">
        <v>0</v>
      </c>
      <c r="CU85">
        <v>0</v>
      </c>
      <c r="CV85">
        <v>0</v>
      </c>
      <c r="CW85">
        <v>0.92413599999999996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82.642269999999996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658.63942299999997</v>
      </c>
      <c r="L86">
        <v>210.310464</v>
      </c>
      <c r="M86">
        <v>89.314704000000006</v>
      </c>
      <c r="N86">
        <v>114.532988</v>
      </c>
      <c r="O86">
        <v>59.974375000000002</v>
      </c>
      <c r="P86">
        <v>118.224524</v>
      </c>
      <c r="Q86">
        <v>20.725971000000001</v>
      </c>
      <c r="R86">
        <v>40.112414000000001</v>
      </c>
      <c r="S86">
        <v>25.031955</v>
      </c>
      <c r="T86">
        <v>0.53827199999999997</v>
      </c>
      <c r="U86">
        <v>268.34781600000002</v>
      </c>
      <c r="V86">
        <v>17.436264000000001</v>
      </c>
      <c r="W86">
        <v>40.257939999999998</v>
      </c>
      <c r="X86">
        <v>114.53690899999999</v>
      </c>
      <c r="Y86">
        <v>0</v>
      </c>
      <c r="Z86">
        <v>12.599024999999999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24.414480000000001</v>
      </c>
      <c r="AG86">
        <v>42.861060999999999</v>
      </c>
      <c r="AH86">
        <v>0</v>
      </c>
      <c r="AI86">
        <v>0</v>
      </c>
      <c r="AJ86">
        <v>0</v>
      </c>
      <c r="AK86">
        <v>52.328688999999997</v>
      </c>
      <c r="AL86">
        <v>64.222577999999999</v>
      </c>
      <c r="AM86">
        <v>15.715066</v>
      </c>
      <c r="AN86">
        <v>0.71553699999999998</v>
      </c>
      <c r="AO86">
        <v>0</v>
      </c>
      <c r="AP86">
        <v>2.7088540000000001</v>
      </c>
      <c r="AQ86">
        <v>15.669482</v>
      </c>
      <c r="AR86">
        <v>19.100966</v>
      </c>
      <c r="AS86">
        <v>15.516075000000001</v>
      </c>
      <c r="AT86">
        <v>14.414923999999999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82.642269999999996</v>
      </c>
      <c r="BA86">
        <f t="shared" si="4"/>
        <v>2140.8930259999997</v>
      </c>
      <c r="BD86">
        <v>6.96</v>
      </c>
      <c r="BE86">
        <v>1.85</v>
      </c>
      <c r="BF86">
        <v>2.16</v>
      </c>
      <c r="BG86">
        <v>1.72</v>
      </c>
      <c r="BH86">
        <v>9.07</v>
      </c>
      <c r="BI86">
        <v>1.36</v>
      </c>
      <c r="BJ86">
        <v>0.96</v>
      </c>
      <c r="BK86">
        <v>1.28</v>
      </c>
      <c r="BL86">
        <v>0.87</v>
      </c>
      <c r="BM86">
        <v>0.16</v>
      </c>
      <c r="BN86">
        <v>2.25</v>
      </c>
      <c r="BO86">
        <v>3.62</v>
      </c>
      <c r="BP86">
        <v>0.25</v>
      </c>
      <c r="BQ86">
        <v>1.88</v>
      </c>
      <c r="BR86">
        <v>2.11</v>
      </c>
      <c r="BS86">
        <v>1.58</v>
      </c>
      <c r="BT86">
        <v>2.588079</v>
      </c>
      <c r="BU86">
        <v>1.28996</v>
      </c>
      <c r="BV86">
        <v>1.5557019999999999</v>
      </c>
      <c r="BW86">
        <v>1.867281</v>
      </c>
      <c r="BX86">
        <v>1.8833519999999999</v>
      </c>
      <c r="BY86">
        <v>2.57992</v>
      </c>
      <c r="BZ86">
        <v>1.2762009999999999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5.108244</v>
      </c>
      <c r="CK86">
        <v>1.797744</v>
      </c>
      <c r="CL86">
        <v>1.862625</v>
      </c>
      <c r="CM86">
        <v>3.3757570000000001</v>
      </c>
      <c r="CN86">
        <v>3.4054950000000002</v>
      </c>
      <c r="CO86">
        <v>4.1278730000000001</v>
      </c>
      <c r="CP86">
        <v>4.0932700000000004</v>
      </c>
      <c r="CQ86">
        <v>3.3298179999999999</v>
      </c>
      <c r="CR86">
        <v>0.81142199999999998</v>
      </c>
      <c r="CS86">
        <v>2.6853910000000001</v>
      </c>
      <c r="CT86">
        <v>0</v>
      </c>
      <c r="CU86">
        <v>0</v>
      </c>
      <c r="CV86">
        <v>0</v>
      </c>
      <c r="CW86">
        <v>0.92413599999999996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82.642269999999996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658.63942299999997</v>
      </c>
      <c r="L87">
        <v>210.310464</v>
      </c>
      <c r="M87">
        <v>89.314704000000006</v>
      </c>
      <c r="N87">
        <v>114.532988</v>
      </c>
      <c r="O87">
        <v>59.974375000000002</v>
      </c>
      <c r="P87">
        <v>118.224524</v>
      </c>
      <c r="Q87">
        <v>20.725971000000001</v>
      </c>
      <c r="R87">
        <v>40.112414000000001</v>
      </c>
      <c r="S87">
        <v>25.031955</v>
      </c>
      <c r="T87">
        <v>0.53827199999999997</v>
      </c>
      <c r="U87">
        <v>268.34781600000002</v>
      </c>
      <c r="V87">
        <v>17.436264000000001</v>
      </c>
      <c r="W87">
        <v>40.257939999999998</v>
      </c>
      <c r="X87">
        <v>114.53690899999999</v>
      </c>
      <c r="Y87">
        <v>0</v>
      </c>
      <c r="Z87">
        <v>6.2995130000000001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24.414480000000001</v>
      </c>
      <c r="AG87">
        <v>42.861060999999999</v>
      </c>
      <c r="AH87">
        <v>0</v>
      </c>
      <c r="AI87">
        <v>0</v>
      </c>
      <c r="AJ87">
        <v>0</v>
      </c>
      <c r="AK87">
        <v>52.328688999999997</v>
      </c>
      <c r="AL87">
        <v>64.222577999999999</v>
      </c>
      <c r="AM87">
        <v>15.715066</v>
      </c>
      <c r="AN87">
        <v>0.71553699999999998</v>
      </c>
      <c r="AO87">
        <v>0</v>
      </c>
      <c r="AP87">
        <v>2.7088540000000001</v>
      </c>
      <c r="AQ87">
        <v>15.161968999999999</v>
      </c>
      <c r="AR87">
        <v>19.100966</v>
      </c>
      <c r="AS87">
        <v>10.085449000000001</v>
      </c>
      <c r="AT87">
        <v>14.414923999999999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82.592269999999999</v>
      </c>
      <c r="BA87">
        <f t="shared" si="4"/>
        <v>2128.6053749999996</v>
      </c>
      <c r="BD87">
        <v>6.96</v>
      </c>
      <c r="BE87">
        <v>1.85</v>
      </c>
      <c r="BF87">
        <v>2.16</v>
      </c>
      <c r="BG87">
        <v>1.72</v>
      </c>
      <c r="BH87">
        <v>9.07</v>
      </c>
      <c r="BI87">
        <v>1.36</v>
      </c>
      <c r="BJ87">
        <v>0.96</v>
      </c>
      <c r="BK87">
        <v>1.23</v>
      </c>
      <c r="BL87">
        <v>0.87</v>
      </c>
      <c r="BM87">
        <v>0.16</v>
      </c>
      <c r="BN87">
        <v>2.25</v>
      </c>
      <c r="BO87">
        <v>3.62</v>
      </c>
      <c r="BP87">
        <v>0.25</v>
      </c>
      <c r="BQ87">
        <v>1.88</v>
      </c>
      <c r="BR87">
        <v>2.11</v>
      </c>
      <c r="BS87">
        <v>1.58</v>
      </c>
      <c r="BT87">
        <v>2.588079</v>
      </c>
      <c r="BU87">
        <v>1.28996</v>
      </c>
      <c r="BV87">
        <v>1.5557019999999999</v>
      </c>
      <c r="BW87">
        <v>1.867281</v>
      </c>
      <c r="BX87">
        <v>1.8833519999999999</v>
      </c>
      <c r="BY87">
        <v>2.57992</v>
      </c>
      <c r="BZ87">
        <v>1.2762009999999999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5.108244</v>
      </c>
      <c r="CK87">
        <v>1.797744</v>
      </c>
      <c r="CL87">
        <v>1.862625</v>
      </c>
      <c r="CM87">
        <v>3.3757570000000001</v>
      </c>
      <c r="CN87">
        <v>3.4054950000000002</v>
      </c>
      <c r="CO87">
        <v>4.1278730000000001</v>
      </c>
      <c r="CP87">
        <v>4.0932700000000004</v>
      </c>
      <c r="CQ87">
        <v>3.3298179999999999</v>
      </c>
      <c r="CR87">
        <v>0.81142199999999998</v>
      </c>
      <c r="CS87">
        <v>2.6853910000000001</v>
      </c>
      <c r="CT87">
        <v>0</v>
      </c>
      <c r="CU87">
        <v>0</v>
      </c>
      <c r="CV87">
        <v>0</v>
      </c>
      <c r="CW87">
        <v>0.92413599999999996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82.592269999999999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658.63942299999997</v>
      </c>
      <c r="L88">
        <v>210.310464</v>
      </c>
      <c r="M88">
        <v>89.314704000000006</v>
      </c>
      <c r="N88">
        <v>114.532988</v>
      </c>
      <c r="O88">
        <v>59.974375000000002</v>
      </c>
      <c r="P88">
        <v>118.224524</v>
      </c>
      <c r="Q88">
        <v>20.725971000000001</v>
      </c>
      <c r="R88">
        <v>40.112414000000001</v>
      </c>
      <c r="S88">
        <v>25.031955</v>
      </c>
      <c r="T88">
        <v>0.53827199999999997</v>
      </c>
      <c r="U88">
        <v>268.34781600000002</v>
      </c>
      <c r="V88">
        <v>17.436264000000001</v>
      </c>
      <c r="W88">
        <v>40.257939999999998</v>
      </c>
      <c r="X88">
        <v>114.53690899999999</v>
      </c>
      <c r="Y88">
        <v>0</v>
      </c>
      <c r="Z88">
        <v>6.2995130000000001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24.414480000000001</v>
      </c>
      <c r="AG88">
        <v>42.861060999999999</v>
      </c>
      <c r="AH88">
        <v>0</v>
      </c>
      <c r="AI88">
        <v>0</v>
      </c>
      <c r="AJ88">
        <v>0</v>
      </c>
      <c r="AK88">
        <v>52.328688999999997</v>
      </c>
      <c r="AL88">
        <v>64.222577999999999</v>
      </c>
      <c r="AM88">
        <v>15.715066</v>
      </c>
      <c r="AN88">
        <v>0.71553699999999998</v>
      </c>
      <c r="AO88">
        <v>0</v>
      </c>
      <c r="AP88">
        <v>2.7088540000000001</v>
      </c>
      <c r="AQ88">
        <v>0</v>
      </c>
      <c r="AR88">
        <v>19.100966</v>
      </c>
      <c r="AS88">
        <v>10.085449000000001</v>
      </c>
      <c r="AT88">
        <v>14.414923999999999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82.592269999999999</v>
      </c>
      <c r="BA88">
        <f t="shared" si="4"/>
        <v>2113.4434059999994</v>
      </c>
      <c r="BD88">
        <v>6.96</v>
      </c>
      <c r="BE88">
        <v>1.85</v>
      </c>
      <c r="BF88">
        <v>2.16</v>
      </c>
      <c r="BG88">
        <v>1.72</v>
      </c>
      <c r="BH88">
        <v>9.07</v>
      </c>
      <c r="BI88">
        <v>1.36</v>
      </c>
      <c r="BJ88">
        <v>0.96</v>
      </c>
      <c r="BK88">
        <v>1.23</v>
      </c>
      <c r="BL88">
        <v>0.87</v>
      </c>
      <c r="BM88">
        <v>0.16</v>
      </c>
      <c r="BN88">
        <v>2.25</v>
      </c>
      <c r="BO88">
        <v>3.62</v>
      </c>
      <c r="BP88">
        <v>0.25</v>
      </c>
      <c r="BQ88">
        <v>1.88</v>
      </c>
      <c r="BR88">
        <v>2.11</v>
      </c>
      <c r="BS88">
        <v>1.58</v>
      </c>
      <c r="BT88">
        <v>2.588079</v>
      </c>
      <c r="BU88">
        <v>1.28996</v>
      </c>
      <c r="BV88">
        <v>1.5557019999999999</v>
      </c>
      <c r="BW88">
        <v>1.867281</v>
      </c>
      <c r="BX88">
        <v>1.8833519999999999</v>
      </c>
      <c r="BY88">
        <v>2.57992</v>
      </c>
      <c r="BZ88">
        <v>1.2762009999999999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5.108244</v>
      </c>
      <c r="CK88">
        <v>1.797744</v>
      </c>
      <c r="CL88">
        <v>1.862625</v>
      </c>
      <c r="CM88">
        <v>3.3757570000000001</v>
      </c>
      <c r="CN88">
        <v>3.4054950000000002</v>
      </c>
      <c r="CO88">
        <v>4.1278730000000001</v>
      </c>
      <c r="CP88">
        <v>4.0932700000000004</v>
      </c>
      <c r="CQ88">
        <v>3.3298179999999999</v>
      </c>
      <c r="CR88">
        <v>0.81142199999999998</v>
      </c>
      <c r="CS88">
        <v>2.6853910000000001</v>
      </c>
      <c r="CT88">
        <v>0</v>
      </c>
      <c r="CU88">
        <v>0</v>
      </c>
      <c r="CV88">
        <v>0</v>
      </c>
      <c r="CW88">
        <v>0.92413599999999996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82.592269999999999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658.63942299999997</v>
      </c>
      <c r="L89">
        <v>210.310464</v>
      </c>
      <c r="M89">
        <v>89.314704000000006</v>
      </c>
      <c r="N89">
        <v>114.532988</v>
      </c>
      <c r="O89">
        <v>59.974375000000002</v>
      </c>
      <c r="P89">
        <v>118.224524</v>
      </c>
      <c r="Q89">
        <v>20.725971000000001</v>
      </c>
      <c r="R89">
        <v>40.112414000000001</v>
      </c>
      <c r="S89">
        <v>25.031955</v>
      </c>
      <c r="T89">
        <v>0.53827199999999997</v>
      </c>
      <c r="U89">
        <v>268.34781600000002</v>
      </c>
      <c r="V89">
        <v>17.436264000000001</v>
      </c>
      <c r="W89">
        <v>40.257939999999998</v>
      </c>
      <c r="X89">
        <v>134.545807</v>
      </c>
      <c r="Y89">
        <v>0</v>
      </c>
      <c r="Z89">
        <v>6.2995130000000001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16.113557</v>
      </c>
      <c r="AG89">
        <v>42.861060999999999</v>
      </c>
      <c r="AH89">
        <v>0</v>
      </c>
      <c r="AI89">
        <v>0</v>
      </c>
      <c r="AJ89">
        <v>0</v>
      </c>
      <c r="AK89">
        <v>52.328688999999997</v>
      </c>
      <c r="AL89">
        <v>64.222577999999999</v>
      </c>
      <c r="AM89">
        <v>15.715066</v>
      </c>
      <c r="AN89">
        <v>0.71553699999999998</v>
      </c>
      <c r="AO89">
        <v>0</v>
      </c>
      <c r="AP89">
        <v>2.7088540000000001</v>
      </c>
      <c r="AQ89">
        <v>0</v>
      </c>
      <c r="AR89">
        <v>19.100966</v>
      </c>
      <c r="AS89">
        <v>10.085449000000001</v>
      </c>
      <c r="AT89">
        <v>14.414923999999999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82.592269999999999</v>
      </c>
      <c r="BA89">
        <f t="shared" si="4"/>
        <v>2125.1513809999992</v>
      </c>
      <c r="BD89">
        <v>6.96</v>
      </c>
      <c r="BE89">
        <v>1.85</v>
      </c>
      <c r="BF89">
        <v>2.16</v>
      </c>
      <c r="BG89">
        <v>1.72</v>
      </c>
      <c r="BH89">
        <v>9.07</v>
      </c>
      <c r="BI89">
        <v>1.36</v>
      </c>
      <c r="BJ89">
        <v>0.96</v>
      </c>
      <c r="BK89">
        <v>1.23</v>
      </c>
      <c r="BL89">
        <v>0.87</v>
      </c>
      <c r="BM89">
        <v>0.16</v>
      </c>
      <c r="BN89">
        <v>2.25</v>
      </c>
      <c r="BO89">
        <v>3.62</v>
      </c>
      <c r="BP89">
        <v>0.25</v>
      </c>
      <c r="BQ89">
        <v>1.88</v>
      </c>
      <c r="BR89">
        <v>2.11</v>
      </c>
      <c r="BS89">
        <v>1.58</v>
      </c>
      <c r="BT89">
        <v>2.588079</v>
      </c>
      <c r="BU89">
        <v>1.28996</v>
      </c>
      <c r="BV89">
        <v>1.5557019999999999</v>
      </c>
      <c r="BW89">
        <v>1.867281</v>
      </c>
      <c r="BX89">
        <v>1.8833519999999999</v>
      </c>
      <c r="BY89">
        <v>2.57992</v>
      </c>
      <c r="BZ89">
        <v>1.2762009999999999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5.108244</v>
      </c>
      <c r="CK89">
        <v>1.797744</v>
      </c>
      <c r="CL89">
        <v>1.862625</v>
      </c>
      <c r="CM89">
        <v>3.3757570000000001</v>
      </c>
      <c r="CN89">
        <v>3.4054950000000002</v>
      </c>
      <c r="CO89">
        <v>4.1278730000000001</v>
      </c>
      <c r="CP89">
        <v>4.0932700000000004</v>
      </c>
      <c r="CQ89">
        <v>3.3298179999999999</v>
      </c>
      <c r="CR89">
        <v>0.81142199999999998</v>
      </c>
      <c r="CS89">
        <v>2.6853910000000001</v>
      </c>
      <c r="CT89">
        <v>0</v>
      </c>
      <c r="CU89">
        <v>0</v>
      </c>
      <c r="CV89">
        <v>0</v>
      </c>
      <c r="CW89">
        <v>0.92413599999999996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82.592269999999999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658.63942299999997</v>
      </c>
      <c r="L90">
        <v>210.310464</v>
      </c>
      <c r="M90">
        <v>89.314704000000006</v>
      </c>
      <c r="N90">
        <v>114.532988</v>
      </c>
      <c r="O90">
        <v>59.974375000000002</v>
      </c>
      <c r="P90">
        <v>118.224524</v>
      </c>
      <c r="Q90">
        <v>20.725971000000001</v>
      </c>
      <c r="R90">
        <v>40.112414000000001</v>
      </c>
      <c r="S90">
        <v>25.031955</v>
      </c>
      <c r="T90">
        <v>0.53827199999999997</v>
      </c>
      <c r="U90">
        <v>268.34781600000002</v>
      </c>
      <c r="V90">
        <v>17.436264000000001</v>
      </c>
      <c r="W90">
        <v>40.257939999999998</v>
      </c>
      <c r="X90">
        <v>134.545807</v>
      </c>
      <c r="Y90">
        <v>0</v>
      </c>
      <c r="Z90">
        <v>6.2995130000000001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16.113557</v>
      </c>
      <c r="AG90">
        <v>42.861060999999999</v>
      </c>
      <c r="AH90">
        <v>0</v>
      </c>
      <c r="AI90">
        <v>0</v>
      </c>
      <c r="AJ90">
        <v>0</v>
      </c>
      <c r="AK90">
        <v>52.328688999999997</v>
      </c>
      <c r="AL90">
        <v>64.222577999999999</v>
      </c>
      <c r="AM90">
        <v>15.715066</v>
      </c>
      <c r="AN90">
        <v>0.71553699999999998</v>
      </c>
      <c r="AO90">
        <v>0</v>
      </c>
      <c r="AP90">
        <v>2.7088540000000001</v>
      </c>
      <c r="AQ90">
        <v>0</v>
      </c>
      <c r="AR90">
        <v>19.100966</v>
      </c>
      <c r="AS90">
        <v>10.085449000000001</v>
      </c>
      <c r="AT90">
        <v>14.414923999999999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82.592269999999999</v>
      </c>
      <c r="BA90">
        <f t="shared" si="4"/>
        <v>2125.1513809999992</v>
      </c>
      <c r="BD90">
        <v>6.96</v>
      </c>
      <c r="BE90">
        <v>1.85</v>
      </c>
      <c r="BF90">
        <v>2.16</v>
      </c>
      <c r="BG90">
        <v>1.72</v>
      </c>
      <c r="BH90">
        <v>9.07</v>
      </c>
      <c r="BI90">
        <v>1.36</v>
      </c>
      <c r="BJ90">
        <v>0.96</v>
      </c>
      <c r="BK90">
        <v>1.23</v>
      </c>
      <c r="BL90">
        <v>0.87</v>
      </c>
      <c r="BM90">
        <v>0.16</v>
      </c>
      <c r="BN90">
        <v>2.25</v>
      </c>
      <c r="BO90">
        <v>3.62</v>
      </c>
      <c r="BP90">
        <v>0.25</v>
      </c>
      <c r="BQ90">
        <v>1.88</v>
      </c>
      <c r="BR90">
        <v>2.11</v>
      </c>
      <c r="BS90">
        <v>1.58</v>
      </c>
      <c r="BT90">
        <v>2.588079</v>
      </c>
      <c r="BU90">
        <v>1.28996</v>
      </c>
      <c r="BV90">
        <v>1.5557019999999999</v>
      </c>
      <c r="BW90">
        <v>1.867281</v>
      </c>
      <c r="BX90">
        <v>1.8833519999999999</v>
      </c>
      <c r="BY90">
        <v>2.57992</v>
      </c>
      <c r="BZ90">
        <v>1.2762009999999999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5.108244</v>
      </c>
      <c r="CK90">
        <v>1.797744</v>
      </c>
      <c r="CL90">
        <v>1.862625</v>
      </c>
      <c r="CM90">
        <v>3.3757570000000001</v>
      </c>
      <c r="CN90">
        <v>3.4054950000000002</v>
      </c>
      <c r="CO90">
        <v>4.1278730000000001</v>
      </c>
      <c r="CP90">
        <v>4.0932700000000004</v>
      </c>
      <c r="CQ90">
        <v>3.3298179999999999</v>
      </c>
      <c r="CR90">
        <v>0.81142199999999998</v>
      </c>
      <c r="CS90">
        <v>2.6853910000000001</v>
      </c>
      <c r="CT90">
        <v>0</v>
      </c>
      <c r="CU90">
        <v>0</v>
      </c>
      <c r="CV90">
        <v>0</v>
      </c>
      <c r="CW90">
        <v>0.92413599999999996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82.592269999999999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601.51168700000005</v>
      </c>
      <c r="L91">
        <v>198.986086</v>
      </c>
      <c r="M91">
        <v>89.314704000000006</v>
      </c>
      <c r="N91">
        <v>114.532988</v>
      </c>
      <c r="O91">
        <v>59.974375000000002</v>
      </c>
      <c r="P91">
        <v>118.224524</v>
      </c>
      <c r="Q91">
        <v>16.830902999999999</v>
      </c>
      <c r="R91">
        <v>34.728636999999999</v>
      </c>
      <c r="S91">
        <v>20.849328</v>
      </c>
      <c r="T91">
        <v>0.53827199999999997</v>
      </c>
      <c r="U91">
        <v>268.34781600000002</v>
      </c>
      <c r="V91">
        <v>17.436264000000001</v>
      </c>
      <c r="W91">
        <v>40.841388000000002</v>
      </c>
      <c r="X91">
        <v>133.32612800000001</v>
      </c>
      <c r="Y91">
        <v>0</v>
      </c>
      <c r="Z91">
        <v>6.2995130000000001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16.113557</v>
      </c>
      <c r="AG91">
        <v>42.861060999999999</v>
      </c>
      <c r="AH91">
        <v>0</v>
      </c>
      <c r="AI91">
        <v>0</v>
      </c>
      <c r="AJ91">
        <v>0</v>
      </c>
      <c r="AK91">
        <v>52.328688999999997</v>
      </c>
      <c r="AL91">
        <v>64.222577999999999</v>
      </c>
      <c r="AM91">
        <v>15.715066</v>
      </c>
      <c r="AN91">
        <v>0.71553699999999998</v>
      </c>
      <c r="AO91">
        <v>0</v>
      </c>
      <c r="AP91">
        <v>2.7088540000000001</v>
      </c>
      <c r="AQ91">
        <v>0</v>
      </c>
      <c r="AR91">
        <v>14.856306999999999</v>
      </c>
      <c r="AS91">
        <v>10.085449000000001</v>
      </c>
      <c r="AT91">
        <v>14.414923999999999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82.662269999999992</v>
      </c>
      <c r="BA91">
        <f t="shared" si="4"/>
        <v>2038.4269049999998</v>
      </c>
      <c r="BD91">
        <v>6.96</v>
      </c>
      <c r="BE91">
        <v>1.85</v>
      </c>
      <c r="BF91">
        <v>2.16</v>
      </c>
      <c r="BG91">
        <v>1.72</v>
      </c>
      <c r="BH91">
        <v>9.07</v>
      </c>
      <c r="BI91">
        <v>1.39</v>
      </c>
      <c r="BJ91">
        <v>1</v>
      </c>
      <c r="BK91">
        <v>1.23</v>
      </c>
      <c r="BL91">
        <v>0.87</v>
      </c>
      <c r="BM91">
        <v>0.16</v>
      </c>
      <c r="BN91">
        <v>2.25</v>
      </c>
      <c r="BO91">
        <v>3.62</v>
      </c>
      <c r="BP91">
        <v>0.25</v>
      </c>
      <c r="BQ91">
        <v>1.88</v>
      </c>
      <c r="BR91">
        <v>2.11</v>
      </c>
      <c r="BS91">
        <v>1.58</v>
      </c>
      <c r="BT91">
        <v>2.588079</v>
      </c>
      <c r="BU91">
        <v>1.28996</v>
      </c>
      <c r="BV91">
        <v>1.5557019999999999</v>
      </c>
      <c r="BW91">
        <v>1.867281</v>
      </c>
      <c r="BX91">
        <v>1.8833519999999999</v>
      </c>
      <c r="BY91">
        <v>2.57992</v>
      </c>
      <c r="BZ91">
        <v>1.2762009999999999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5.108244</v>
      </c>
      <c r="CK91">
        <v>1.797744</v>
      </c>
      <c r="CL91">
        <v>1.862625</v>
      </c>
      <c r="CM91">
        <v>3.3757570000000001</v>
      </c>
      <c r="CN91">
        <v>3.4054950000000002</v>
      </c>
      <c r="CO91">
        <v>4.1278730000000001</v>
      </c>
      <c r="CP91">
        <v>4.0932700000000004</v>
      </c>
      <c r="CQ91">
        <v>3.3298179999999999</v>
      </c>
      <c r="CR91">
        <v>0.81142199999999998</v>
      </c>
      <c r="CS91">
        <v>2.6853910000000001</v>
      </c>
      <c r="CT91">
        <v>0</v>
      </c>
      <c r="CU91">
        <v>0</v>
      </c>
      <c r="CV91">
        <v>0</v>
      </c>
      <c r="CW91">
        <v>0.92413599999999996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82.662269999999992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577.25567699999999</v>
      </c>
      <c r="L92">
        <v>198.986086</v>
      </c>
      <c r="M92">
        <v>89.314704000000006</v>
      </c>
      <c r="N92">
        <v>114.532988</v>
      </c>
      <c r="O92">
        <v>59.974375000000002</v>
      </c>
      <c r="P92">
        <v>118.224524</v>
      </c>
      <c r="Q92">
        <v>16.423448</v>
      </c>
      <c r="R92">
        <v>34.728636999999999</v>
      </c>
      <c r="S92">
        <v>20.598516</v>
      </c>
      <c r="T92">
        <v>0.53827199999999997</v>
      </c>
      <c r="U92">
        <v>268.34781600000002</v>
      </c>
      <c r="V92">
        <v>17.436264000000001</v>
      </c>
      <c r="W92">
        <v>40.841388000000002</v>
      </c>
      <c r="X92">
        <v>141.79201900000001</v>
      </c>
      <c r="Y92">
        <v>0</v>
      </c>
      <c r="Z92">
        <v>6.2995130000000001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16.113557</v>
      </c>
      <c r="AG92">
        <v>42.861060999999999</v>
      </c>
      <c r="AH92">
        <v>0</v>
      </c>
      <c r="AI92">
        <v>0</v>
      </c>
      <c r="AJ92">
        <v>0</v>
      </c>
      <c r="AK92">
        <v>52.328688999999997</v>
      </c>
      <c r="AL92">
        <v>64.222577999999999</v>
      </c>
      <c r="AM92">
        <v>15.715066</v>
      </c>
      <c r="AN92">
        <v>0.71553699999999998</v>
      </c>
      <c r="AO92">
        <v>0</v>
      </c>
      <c r="AP92">
        <v>2.7088540000000001</v>
      </c>
      <c r="AQ92">
        <v>0</v>
      </c>
      <c r="AR92">
        <v>14.856306999999999</v>
      </c>
      <c r="AS92">
        <v>10.085449000000001</v>
      </c>
      <c r="AT92">
        <v>14.414923999999999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82.662269999999992</v>
      </c>
      <c r="BA92">
        <f t="shared" si="4"/>
        <v>2021.9785189999998</v>
      </c>
      <c r="BD92">
        <v>6.96</v>
      </c>
      <c r="BE92">
        <v>1.85</v>
      </c>
      <c r="BF92">
        <v>2.16</v>
      </c>
      <c r="BG92">
        <v>1.72</v>
      </c>
      <c r="BH92">
        <v>9.07</v>
      </c>
      <c r="BI92">
        <v>1.39</v>
      </c>
      <c r="BJ92">
        <v>1</v>
      </c>
      <c r="BK92">
        <v>1.23</v>
      </c>
      <c r="BL92">
        <v>0.87</v>
      </c>
      <c r="BM92">
        <v>0.16</v>
      </c>
      <c r="BN92">
        <v>2.25</v>
      </c>
      <c r="BO92">
        <v>3.62</v>
      </c>
      <c r="BP92">
        <v>0.25</v>
      </c>
      <c r="BQ92">
        <v>1.88</v>
      </c>
      <c r="BR92">
        <v>2.11</v>
      </c>
      <c r="BS92">
        <v>1.58</v>
      </c>
      <c r="BT92">
        <v>2.588079</v>
      </c>
      <c r="BU92">
        <v>1.28996</v>
      </c>
      <c r="BV92">
        <v>1.5557019999999999</v>
      </c>
      <c r="BW92">
        <v>1.867281</v>
      </c>
      <c r="BX92">
        <v>1.8833519999999999</v>
      </c>
      <c r="BY92">
        <v>2.57992</v>
      </c>
      <c r="BZ92">
        <v>1.2762009999999999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5.108244</v>
      </c>
      <c r="CK92">
        <v>1.797744</v>
      </c>
      <c r="CL92">
        <v>1.862625</v>
      </c>
      <c r="CM92">
        <v>3.3757570000000001</v>
      </c>
      <c r="CN92">
        <v>3.4054950000000002</v>
      </c>
      <c r="CO92">
        <v>4.1278730000000001</v>
      </c>
      <c r="CP92">
        <v>4.0932700000000004</v>
      </c>
      <c r="CQ92">
        <v>3.3298179999999999</v>
      </c>
      <c r="CR92">
        <v>0.81142199999999998</v>
      </c>
      <c r="CS92">
        <v>2.6853910000000001</v>
      </c>
      <c r="CT92">
        <v>0</v>
      </c>
      <c r="CU92">
        <v>0</v>
      </c>
      <c r="CV92">
        <v>0</v>
      </c>
      <c r="CW92">
        <v>0.92413599999999996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82.662269999999992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576.09964200000002</v>
      </c>
      <c r="L93">
        <v>198.986086</v>
      </c>
      <c r="M93">
        <v>89.314704000000006</v>
      </c>
      <c r="N93">
        <v>114.532988</v>
      </c>
      <c r="O93">
        <v>59.974375000000002</v>
      </c>
      <c r="P93">
        <v>118.224524</v>
      </c>
      <c r="Q93">
        <v>16.423448</v>
      </c>
      <c r="R93">
        <v>34.728636999999999</v>
      </c>
      <c r="S93">
        <v>20.598516</v>
      </c>
      <c r="T93">
        <v>0.53827199999999997</v>
      </c>
      <c r="U93">
        <v>268.34781600000002</v>
      </c>
      <c r="V93">
        <v>17.436264000000001</v>
      </c>
      <c r="W93">
        <v>41.424835999999999</v>
      </c>
      <c r="X93">
        <v>141.79201900000001</v>
      </c>
      <c r="Y93">
        <v>0</v>
      </c>
      <c r="Z93">
        <v>6.2995130000000001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16.113557</v>
      </c>
      <c r="AG93">
        <v>42.861060999999999</v>
      </c>
      <c r="AH93">
        <v>0</v>
      </c>
      <c r="AI93">
        <v>0</v>
      </c>
      <c r="AJ93">
        <v>0</v>
      </c>
      <c r="AK93">
        <v>52.328688999999997</v>
      </c>
      <c r="AL93">
        <v>64.222577999999999</v>
      </c>
      <c r="AM93">
        <v>15.715066</v>
      </c>
      <c r="AN93">
        <v>0.71553699999999998</v>
      </c>
      <c r="AO93">
        <v>0</v>
      </c>
      <c r="AP93">
        <v>2.7088540000000001</v>
      </c>
      <c r="AQ93">
        <v>0</v>
      </c>
      <c r="AR93">
        <v>14.856306999999999</v>
      </c>
      <c r="AS93">
        <v>10.085449000000001</v>
      </c>
      <c r="AT93">
        <v>14.414923999999999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82.702269999999999</v>
      </c>
      <c r="BA93">
        <f t="shared" si="4"/>
        <v>2021.4459319999996</v>
      </c>
      <c r="BD93">
        <v>6.96</v>
      </c>
      <c r="BE93">
        <v>1.85</v>
      </c>
      <c r="BF93">
        <v>2.16</v>
      </c>
      <c r="BG93">
        <v>1.72</v>
      </c>
      <c r="BH93">
        <v>9.07</v>
      </c>
      <c r="BI93">
        <v>1.39</v>
      </c>
      <c r="BJ93">
        <v>1</v>
      </c>
      <c r="BK93">
        <v>1.27</v>
      </c>
      <c r="BL93">
        <v>0.87</v>
      </c>
      <c r="BM93">
        <v>0.16</v>
      </c>
      <c r="BN93">
        <v>2.25</v>
      </c>
      <c r="BO93">
        <v>3.62</v>
      </c>
      <c r="BP93">
        <v>0.25</v>
      </c>
      <c r="BQ93">
        <v>1.88</v>
      </c>
      <c r="BR93">
        <v>2.11</v>
      </c>
      <c r="BS93">
        <v>1.58</v>
      </c>
      <c r="BT93">
        <v>2.588079</v>
      </c>
      <c r="BU93">
        <v>1.28996</v>
      </c>
      <c r="BV93">
        <v>1.5557019999999999</v>
      </c>
      <c r="BW93">
        <v>1.867281</v>
      </c>
      <c r="BX93">
        <v>1.8833519999999999</v>
      </c>
      <c r="BY93">
        <v>2.57992</v>
      </c>
      <c r="BZ93">
        <v>1.2762009999999999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5.108244</v>
      </c>
      <c r="CK93">
        <v>1.797744</v>
      </c>
      <c r="CL93">
        <v>1.862625</v>
      </c>
      <c r="CM93">
        <v>3.3757570000000001</v>
      </c>
      <c r="CN93">
        <v>3.4054950000000002</v>
      </c>
      <c r="CO93">
        <v>4.1278730000000001</v>
      </c>
      <c r="CP93">
        <v>4.0932700000000004</v>
      </c>
      <c r="CQ93">
        <v>3.3298179999999999</v>
      </c>
      <c r="CR93">
        <v>0.81142199999999998</v>
      </c>
      <c r="CS93">
        <v>2.6853910000000001</v>
      </c>
      <c r="CT93">
        <v>0</v>
      </c>
      <c r="CU93">
        <v>0</v>
      </c>
      <c r="CV93">
        <v>0</v>
      </c>
      <c r="CW93">
        <v>0.92413599999999996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82.702269999999999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576.09964200000002</v>
      </c>
      <c r="L94">
        <v>198.986086</v>
      </c>
      <c r="M94">
        <v>89.314704000000006</v>
      </c>
      <c r="N94">
        <v>114.532988</v>
      </c>
      <c r="O94">
        <v>59.974375000000002</v>
      </c>
      <c r="P94">
        <v>118.224524</v>
      </c>
      <c r="Q94">
        <v>16.423448</v>
      </c>
      <c r="R94">
        <v>34.728636999999999</v>
      </c>
      <c r="S94">
        <v>20.598516</v>
      </c>
      <c r="T94">
        <v>0.53827199999999997</v>
      </c>
      <c r="U94">
        <v>268.34781600000002</v>
      </c>
      <c r="V94">
        <v>17.436264000000001</v>
      </c>
      <c r="W94">
        <v>41.424835999999999</v>
      </c>
      <c r="X94">
        <v>141.79201900000001</v>
      </c>
      <c r="Y94">
        <v>0</v>
      </c>
      <c r="Z94">
        <v>6.2995130000000001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16.113557</v>
      </c>
      <c r="AG94">
        <v>42.861060999999999</v>
      </c>
      <c r="AH94">
        <v>0</v>
      </c>
      <c r="AI94">
        <v>0</v>
      </c>
      <c r="AJ94">
        <v>0</v>
      </c>
      <c r="AK94">
        <v>52.328688999999997</v>
      </c>
      <c r="AL94">
        <v>64.222577999999999</v>
      </c>
      <c r="AM94">
        <v>15.715066</v>
      </c>
      <c r="AN94">
        <v>0.71553699999999998</v>
      </c>
      <c r="AO94">
        <v>0</v>
      </c>
      <c r="AP94">
        <v>2.7088540000000001</v>
      </c>
      <c r="AQ94">
        <v>0</v>
      </c>
      <c r="AR94">
        <v>14.856306999999999</v>
      </c>
      <c r="AS94">
        <v>10.085449000000001</v>
      </c>
      <c r="AT94">
        <v>14.414923999999999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82.672269999999997</v>
      </c>
      <c r="BA94">
        <f t="shared" si="4"/>
        <v>2021.4159319999997</v>
      </c>
      <c r="BD94">
        <v>6.96</v>
      </c>
      <c r="BE94">
        <v>1.85</v>
      </c>
      <c r="BF94">
        <v>2.16</v>
      </c>
      <c r="BG94">
        <v>1.72</v>
      </c>
      <c r="BH94">
        <v>9.07</v>
      </c>
      <c r="BI94">
        <v>1.36</v>
      </c>
      <c r="BJ94">
        <v>0.99</v>
      </c>
      <c r="BK94">
        <v>1.28</v>
      </c>
      <c r="BL94">
        <v>0.87</v>
      </c>
      <c r="BM94">
        <v>0.16</v>
      </c>
      <c r="BN94">
        <v>2.25</v>
      </c>
      <c r="BO94">
        <v>3.62</v>
      </c>
      <c r="BP94">
        <v>0.25</v>
      </c>
      <c r="BQ94">
        <v>1.88</v>
      </c>
      <c r="BR94">
        <v>2.11</v>
      </c>
      <c r="BS94">
        <v>1.58</v>
      </c>
      <c r="BT94">
        <v>2.588079</v>
      </c>
      <c r="BU94">
        <v>1.28996</v>
      </c>
      <c r="BV94">
        <v>1.5557019999999999</v>
      </c>
      <c r="BW94">
        <v>1.867281</v>
      </c>
      <c r="BX94">
        <v>1.8833519999999999</v>
      </c>
      <c r="BY94">
        <v>2.57992</v>
      </c>
      <c r="BZ94">
        <v>1.2762009999999999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5.108244</v>
      </c>
      <c r="CK94">
        <v>1.797744</v>
      </c>
      <c r="CL94">
        <v>1.862625</v>
      </c>
      <c r="CM94">
        <v>3.3757570000000001</v>
      </c>
      <c r="CN94">
        <v>3.4054950000000002</v>
      </c>
      <c r="CO94">
        <v>4.1278730000000001</v>
      </c>
      <c r="CP94">
        <v>4.0932700000000004</v>
      </c>
      <c r="CQ94">
        <v>3.3298179999999999</v>
      </c>
      <c r="CR94">
        <v>0.81142199999999998</v>
      </c>
      <c r="CS94">
        <v>2.6853910000000001</v>
      </c>
      <c r="CT94">
        <v>0</v>
      </c>
      <c r="CU94">
        <v>0</v>
      </c>
      <c r="CV94">
        <v>0</v>
      </c>
      <c r="CW94">
        <v>0.92413599999999996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82.672269999999997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502.85559999999998</v>
      </c>
      <c r="L95">
        <v>164.08539500000001</v>
      </c>
      <c r="M95">
        <v>89.314704000000006</v>
      </c>
      <c r="N95">
        <v>114.532988</v>
      </c>
      <c r="O95">
        <v>59.974375000000002</v>
      </c>
      <c r="P95">
        <v>118.224524</v>
      </c>
      <c r="Q95">
        <v>16.423448</v>
      </c>
      <c r="R95">
        <v>34.728636999999999</v>
      </c>
      <c r="S95">
        <v>20.598516</v>
      </c>
      <c r="T95">
        <v>0.53827199999999997</v>
      </c>
      <c r="U95">
        <v>266.01209999999998</v>
      </c>
      <c r="V95">
        <v>17.436264000000001</v>
      </c>
      <c r="W95">
        <v>40.583883</v>
      </c>
      <c r="X95">
        <v>141.79201900000001</v>
      </c>
      <c r="Y95">
        <v>0</v>
      </c>
      <c r="Z95">
        <v>6.2995130000000001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8.1056069999999991</v>
      </c>
      <c r="AG95">
        <v>42.861060999999999</v>
      </c>
      <c r="AH95">
        <v>0</v>
      </c>
      <c r="AI95">
        <v>0</v>
      </c>
      <c r="AJ95">
        <v>0</v>
      </c>
      <c r="AK95">
        <v>52.328688999999997</v>
      </c>
      <c r="AL95">
        <v>51.378062</v>
      </c>
      <c r="AM95">
        <v>15.715066</v>
      </c>
      <c r="AN95">
        <v>0.71553699999999998</v>
      </c>
      <c r="AO95">
        <v>0</v>
      </c>
      <c r="AP95">
        <v>2.7088540000000001</v>
      </c>
      <c r="AQ95">
        <v>0</v>
      </c>
      <c r="AR95">
        <v>14.856306999999999</v>
      </c>
      <c r="AS95">
        <v>10.085449000000001</v>
      </c>
      <c r="AT95">
        <v>14.414923999999999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82.572269999999989</v>
      </c>
      <c r="BA95">
        <f t="shared" si="4"/>
        <v>1889.1420639999994</v>
      </c>
      <c r="BD95">
        <v>6.96</v>
      </c>
      <c r="BE95">
        <v>1.85</v>
      </c>
      <c r="BF95">
        <v>2.16</v>
      </c>
      <c r="BG95">
        <v>1.72</v>
      </c>
      <c r="BH95">
        <v>9.07</v>
      </c>
      <c r="BI95">
        <v>1.36</v>
      </c>
      <c r="BJ95">
        <v>0.99</v>
      </c>
      <c r="BK95">
        <v>1.28</v>
      </c>
      <c r="BL95">
        <v>0.87</v>
      </c>
      <c r="BM95">
        <v>0.15</v>
      </c>
      <c r="BN95">
        <v>2.25</v>
      </c>
      <c r="BO95">
        <v>3.62</v>
      </c>
      <c r="BP95">
        <v>0.25</v>
      </c>
      <c r="BQ95">
        <v>1.79</v>
      </c>
      <c r="BR95">
        <v>2.11</v>
      </c>
      <c r="BS95">
        <v>1.58</v>
      </c>
      <c r="BT95">
        <v>2.588079</v>
      </c>
      <c r="BU95">
        <v>1.28996</v>
      </c>
      <c r="BV95">
        <v>1.5557019999999999</v>
      </c>
      <c r="BW95">
        <v>1.867281</v>
      </c>
      <c r="BX95">
        <v>1.8833519999999999</v>
      </c>
      <c r="BY95">
        <v>2.57992</v>
      </c>
      <c r="BZ95">
        <v>1.2762009999999999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5.108244</v>
      </c>
      <c r="CK95">
        <v>1.797744</v>
      </c>
      <c r="CL95">
        <v>1.862625</v>
      </c>
      <c r="CM95">
        <v>3.3757570000000001</v>
      </c>
      <c r="CN95">
        <v>3.4054950000000002</v>
      </c>
      <c r="CO95">
        <v>4.1278730000000001</v>
      </c>
      <c r="CP95">
        <v>4.0932700000000004</v>
      </c>
      <c r="CQ95">
        <v>3.3298179999999999</v>
      </c>
      <c r="CR95">
        <v>0.81142199999999998</v>
      </c>
      <c r="CS95">
        <v>2.6853910000000001</v>
      </c>
      <c r="CT95">
        <v>0</v>
      </c>
      <c r="CU95">
        <v>0</v>
      </c>
      <c r="CV95">
        <v>0</v>
      </c>
      <c r="CW95">
        <v>0.92413599999999996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82.572269999999989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424.25358199999999</v>
      </c>
      <c r="L96">
        <v>144.86139499999999</v>
      </c>
      <c r="M96">
        <v>89.314704000000006</v>
      </c>
      <c r="N96">
        <v>114.532988</v>
      </c>
      <c r="O96">
        <v>59.974375000000002</v>
      </c>
      <c r="P96">
        <v>118.224524</v>
      </c>
      <c r="Q96">
        <v>16.606076000000002</v>
      </c>
      <c r="R96">
        <v>34.728636999999999</v>
      </c>
      <c r="S96">
        <v>20.76192</v>
      </c>
      <c r="T96">
        <v>0.53827199999999997</v>
      </c>
      <c r="U96">
        <v>266.01209999999998</v>
      </c>
      <c r="V96">
        <v>17.436264000000001</v>
      </c>
      <c r="W96">
        <v>40.583883</v>
      </c>
      <c r="X96">
        <v>141.79201900000001</v>
      </c>
      <c r="Y96">
        <v>0</v>
      </c>
      <c r="Z96">
        <v>6.2995130000000001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8.1056069999999991</v>
      </c>
      <c r="AG96">
        <v>42.861060999999999</v>
      </c>
      <c r="AH96">
        <v>0</v>
      </c>
      <c r="AI96">
        <v>0</v>
      </c>
      <c r="AJ96">
        <v>0</v>
      </c>
      <c r="AK96">
        <v>52.328688999999997</v>
      </c>
      <c r="AL96">
        <v>51.378062</v>
      </c>
      <c r="AM96">
        <v>15.715066</v>
      </c>
      <c r="AN96">
        <v>0.71553699999999998</v>
      </c>
      <c r="AO96">
        <v>0</v>
      </c>
      <c r="AP96">
        <v>2.7088540000000001</v>
      </c>
      <c r="AQ96">
        <v>0</v>
      </c>
      <c r="AR96">
        <v>14.856306999999999</v>
      </c>
      <c r="AS96">
        <v>10.085449000000001</v>
      </c>
      <c r="AT96">
        <v>14.414923999999999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82.572269999999989</v>
      </c>
      <c r="BA96">
        <f t="shared" si="4"/>
        <v>1791.6620779999996</v>
      </c>
      <c r="BD96">
        <v>6.96</v>
      </c>
      <c r="BE96">
        <v>1.85</v>
      </c>
      <c r="BF96">
        <v>2.16</v>
      </c>
      <c r="BG96">
        <v>1.72</v>
      </c>
      <c r="BH96">
        <v>9.07</v>
      </c>
      <c r="BI96">
        <v>1.36</v>
      </c>
      <c r="BJ96">
        <v>0.99</v>
      </c>
      <c r="BK96">
        <v>1.28</v>
      </c>
      <c r="BL96">
        <v>0.87</v>
      </c>
      <c r="BM96">
        <v>0.15</v>
      </c>
      <c r="BN96">
        <v>2.25</v>
      </c>
      <c r="BO96">
        <v>3.62</v>
      </c>
      <c r="BP96">
        <v>0.25</v>
      </c>
      <c r="BQ96">
        <v>1.79</v>
      </c>
      <c r="BR96">
        <v>2.11</v>
      </c>
      <c r="BS96">
        <v>1.58</v>
      </c>
      <c r="BT96">
        <v>2.588079</v>
      </c>
      <c r="BU96">
        <v>1.28996</v>
      </c>
      <c r="BV96">
        <v>1.5557019999999999</v>
      </c>
      <c r="BW96">
        <v>1.867281</v>
      </c>
      <c r="BX96">
        <v>1.8833519999999999</v>
      </c>
      <c r="BY96">
        <v>2.57992</v>
      </c>
      <c r="BZ96">
        <v>1.2762009999999999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5.108244</v>
      </c>
      <c r="CK96">
        <v>1.797744</v>
      </c>
      <c r="CL96">
        <v>1.862625</v>
      </c>
      <c r="CM96">
        <v>3.3757570000000001</v>
      </c>
      <c r="CN96">
        <v>3.4054950000000002</v>
      </c>
      <c r="CO96">
        <v>4.1278730000000001</v>
      </c>
      <c r="CP96">
        <v>4.0932700000000004</v>
      </c>
      <c r="CQ96">
        <v>3.3298179999999999</v>
      </c>
      <c r="CR96">
        <v>0.81142199999999998</v>
      </c>
      <c r="CS96">
        <v>2.6853910000000001</v>
      </c>
      <c r="CT96">
        <v>0</v>
      </c>
      <c r="CU96">
        <v>0</v>
      </c>
      <c r="CV96">
        <v>0</v>
      </c>
      <c r="CW96">
        <v>0.92413599999999996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82.572269999999989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361.272335</v>
      </c>
      <c r="L97">
        <v>118.55839899999999</v>
      </c>
      <c r="M97">
        <v>89.314704000000006</v>
      </c>
      <c r="N97">
        <v>114.532988</v>
      </c>
      <c r="O97">
        <v>59.974375000000002</v>
      </c>
      <c r="P97">
        <v>118.224524</v>
      </c>
      <c r="Q97">
        <v>16.606076000000002</v>
      </c>
      <c r="R97">
        <v>34.728636999999999</v>
      </c>
      <c r="S97">
        <v>20.76192</v>
      </c>
      <c r="T97">
        <v>0.53827199999999997</v>
      </c>
      <c r="U97">
        <v>266.01209999999998</v>
      </c>
      <c r="V97">
        <v>17.436264000000001</v>
      </c>
      <c r="W97">
        <v>40.583883</v>
      </c>
      <c r="X97">
        <v>141.79201900000001</v>
      </c>
      <c r="Y97">
        <v>0</v>
      </c>
      <c r="Z97">
        <v>6.2995130000000001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8.1056069999999991</v>
      </c>
      <c r="AG97">
        <v>42.861060999999999</v>
      </c>
      <c r="AH97">
        <v>0</v>
      </c>
      <c r="AI97">
        <v>0</v>
      </c>
      <c r="AJ97">
        <v>0</v>
      </c>
      <c r="AK97">
        <v>52.328688999999997</v>
      </c>
      <c r="AL97">
        <v>51.378062</v>
      </c>
      <c r="AM97">
        <v>15.715066</v>
      </c>
      <c r="AN97">
        <v>0.71553699999999998</v>
      </c>
      <c r="AO97">
        <v>0</v>
      </c>
      <c r="AP97">
        <v>7.3877829999999998</v>
      </c>
      <c r="AQ97">
        <v>0</v>
      </c>
      <c r="AR97">
        <v>14.856306999999999</v>
      </c>
      <c r="AS97">
        <v>10.085449000000001</v>
      </c>
      <c r="AT97">
        <v>14.414923999999999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82.572269999999989</v>
      </c>
      <c r="BA97">
        <f t="shared" si="4"/>
        <v>1707.0567639999997</v>
      </c>
      <c r="BD97">
        <v>6.96</v>
      </c>
      <c r="BE97">
        <v>1.85</v>
      </c>
      <c r="BF97">
        <v>2.16</v>
      </c>
      <c r="BG97">
        <v>1.72</v>
      </c>
      <c r="BH97">
        <v>9.07</v>
      </c>
      <c r="BI97">
        <v>1.36</v>
      </c>
      <c r="BJ97">
        <v>0.99</v>
      </c>
      <c r="BK97">
        <v>1.28</v>
      </c>
      <c r="BL97">
        <v>0.87</v>
      </c>
      <c r="BM97">
        <v>0.15</v>
      </c>
      <c r="BN97">
        <v>2.25</v>
      </c>
      <c r="BO97">
        <v>3.62</v>
      </c>
      <c r="BP97">
        <v>0.25</v>
      </c>
      <c r="BQ97">
        <v>1.79</v>
      </c>
      <c r="BR97">
        <v>2.11</v>
      </c>
      <c r="BS97">
        <v>1.58</v>
      </c>
      <c r="BT97">
        <v>2.588079</v>
      </c>
      <c r="BU97">
        <v>1.28996</v>
      </c>
      <c r="BV97">
        <v>1.5557019999999999</v>
      </c>
      <c r="BW97">
        <v>1.867281</v>
      </c>
      <c r="BX97">
        <v>1.8833519999999999</v>
      </c>
      <c r="BY97">
        <v>2.57992</v>
      </c>
      <c r="BZ97">
        <v>1.2762009999999999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5.108244</v>
      </c>
      <c r="CK97">
        <v>1.797744</v>
      </c>
      <c r="CL97">
        <v>1.862625</v>
      </c>
      <c r="CM97">
        <v>3.3757570000000001</v>
      </c>
      <c r="CN97">
        <v>3.4054950000000002</v>
      </c>
      <c r="CO97">
        <v>4.1278730000000001</v>
      </c>
      <c r="CP97">
        <v>4.0932700000000004</v>
      </c>
      <c r="CQ97">
        <v>3.3298179999999999</v>
      </c>
      <c r="CR97">
        <v>0.81142199999999998</v>
      </c>
      <c r="CS97">
        <v>2.6853910000000001</v>
      </c>
      <c r="CT97">
        <v>0</v>
      </c>
      <c r="CU97">
        <v>0</v>
      </c>
      <c r="CV97">
        <v>0</v>
      </c>
      <c r="CW97">
        <v>0.92413599999999996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82.572269999999989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359.45039600000001</v>
      </c>
      <c r="L98">
        <v>106.41339499999999</v>
      </c>
      <c r="M98">
        <v>89.314704000000006</v>
      </c>
      <c r="N98">
        <v>114.532988</v>
      </c>
      <c r="O98">
        <v>59.974375000000002</v>
      </c>
      <c r="P98">
        <v>118.224524</v>
      </c>
      <c r="Q98">
        <v>11.511137</v>
      </c>
      <c r="R98">
        <v>34.728636999999999</v>
      </c>
      <c r="S98">
        <v>13.812189999999999</v>
      </c>
      <c r="T98">
        <v>0.53827199999999997</v>
      </c>
      <c r="U98">
        <v>266.01209999999998</v>
      </c>
      <c r="V98">
        <v>9.7782879999999999</v>
      </c>
      <c r="W98">
        <v>27.709858000000001</v>
      </c>
      <c r="X98">
        <v>141.79201900000001</v>
      </c>
      <c r="Y98">
        <v>0</v>
      </c>
      <c r="Z98">
        <v>6.2995130000000001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8.1056069999999991</v>
      </c>
      <c r="AG98">
        <v>42.861060999999999</v>
      </c>
      <c r="AH98">
        <v>0</v>
      </c>
      <c r="AI98">
        <v>0</v>
      </c>
      <c r="AJ98">
        <v>0</v>
      </c>
      <c r="AK98">
        <v>52.328688999999997</v>
      </c>
      <c r="AL98">
        <v>51.378062</v>
      </c>
      <c r="AM98">
        <v>15.715066</v>
      </c>
      <c r="AN98">
        <v>0.71553699999999998</v>
      </c>
      <c r="AO98">
        <v>0</v>
      </c>
      <c r="AP98">
        <v>7.3877829999999998</v>
      </c>
      <c r="AQ98">
        <v>0</v>
      </c>
      <c r="AR98">
        <v>14.856306999999999</v>
      </c>
      <c r="AS98">
        <v>10.085449000000001</v>
      </c>
      <c r="AT98">
        <v>14.414923999999999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82.572269999999989</v>
      </c>
      <c r="BA98">
        <f t="shared" si="4"/>
        <v>1660.5131509999994</v>
      </c>
      <c r="BD98">
        <v>6.96</v>
      </c>
      <c r="BE98">
        <v>1.85</v>
      </c>
      <c r="BF98">
        <v>2.16</v>
      </c>
      <c r="BG98">
        <v>1.72</v>
      </c>
      <c r="BH98">
        <v>9.07</v>
      </c>
      <c r="BI98">
        <v>1.36</v>
      </c>
      <c r="BJ98">
        <v>0.99</v>
      </c>
      <c r="BK98">
        <v>1.28</v>
      </c>
      <c r="BL98">
        <v>0.87</v>
      </c>
      <c r="BM98">
        <v>0.15</v>
      </c>
      <c r="BN98">
        <v>2.25</v>
      </c>
      <c r="BO98">
        <v>3.62</v>
      </c>
      <c r="BP98">
        <v>0.25</v>
      </c>
      <c r="BQ98">
        <v>1.79</v>
      </c>
      <c r="BR98">
        <v>2.11</v>
      </c>
      <c r="BS98">
        <v>1.58</v>
      </c>
      <c r="BT98">
        <v>2.588079</v>
      </c>
      <c r="BU98">
        <v>1.28996</v>
      </c>
      <c r="BV98">
        <v>1.5557019999999999</v>
      </c>
      <c r="BW98">
        <v>1.867281</v>
      </c>
      <c r="BX98">
        <v>1.8833519999999999</v>
      </c>
      <c r="BY98">
        <v>2.57992</v>
      </c>
      <c r="BZ98">
        <v>1.2762009999999999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5.108244</v>
      </c>
      <c r="CK98">
        <v>1.797744</v>
      </c>
      <c r="CL98">
        <v>1.862625</v>
      </c>
      <c r="CM98">
        <v>3.3757570000000001</v>
      </c>
      <c r="CN98">
        <v>3.4054950000000002</v>
      </c>
      <c r="CO98">
        <v>4.1278730000000001</v>
      </c>
      <c r="CP98">
        <v>4.0932700000000004</v>
      </c>
      <c r="CQ98">
        <v>3.3298179999999999</v>
      </c>
      <c r="CR98">
        <v>0.81142199999999998</v>
      </c>
      <c r="CS98">
        <v>2.6853910000000001</v>
      </c>
      <c r="CT98">
        <v>0</v>
      </c>
      <c r="CU98">
        <v>0</v>
      </c>
      <c r="CV98">
        <v>0</v>
      </c>
      <c r="CW98">
        <v>0.92413599999999996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82.572269999999989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13.745319088500008</v>
      </c>
      <c r="L99">
        <f t="shared" si="6"/>
        <v>4.3754364115000017</v>
      </c>
      <c r="M99">
        <f t="shared" si="6"/>
        <v>2.0264724955000033</v>
      </c>
      <c r="N99">
        <f t="shared" si="6"/>
        <v>2.7487917120000045</v>
      </c>
      <c r="O99">
        <f t="shared" si="6"/>
        <v>1.4393849999999968</v>
      </c>
      <c r="P99">
        <f t="shared" si="6"/>
        <v>2.8373885759999982</v>
      </c>
      <c r="Q99">
        <f t="shared" si="6"/>
        <v>0.43006919750000033</v>
      </c>
      <c r="R99">
        <f t="shared" si="6"/>
        <v>0.84182627325000092</v>
      </c>
      <c r="S99">
        <f t="shared" si="6"/>
        <v>0.52357577424999957</v>
      </c>
      <c r="T99">
        <f t="shared" si="6"/>
        <v>1.029598249999999E-2</v>
      </c>
      <c r="U99">
        <f t="shared" si="6"/>
        <v>6.4248258680000099</v>
      </c>
      <c r="V99">
        <f t="shared" si="6"/>
        <v>0.32257088425000013</v>
      </c>
      <c r="W99">
        <f t="shared" si="6"/>
        <v>0.81870873724999915</v>
      </c>
      <c r="X99">
        <f t="shared" si="6"/>
        <v>2.5485945115000033</v>
      </c>
      <c r="Y99">
        <f t="shared" si="6"/>
        <v>0</v>
      </c>
      <c r="Z99">
        <f t="shared" si="6"/>
        <v>0.15895802000000003</v>
      </c>
      <c r="AA99">
        <f t="shared" si="6"/>
        <v>8.4286109500000012E-2</v>
      </c>
      <c r="AB99">
        <f t="shared" si="6"/>
        <v>0.11450971674999996</v>
      </c>
      <c r="AC99">
        <f t="shared" si="6"/>
        <v>8.5093536499999983E-2</v>
      </c>
      <c r="AD99">
        <f t="shared" si="6"/>
        <v>0.11037267325000001</v>
      </c>
      <c r="AE99">
        <f t="shared" si="6"/>
        <v>0.33018623974999983</v>
      </c>
      <c r="AF99">
        <f t="shared" si="6"/>
        <v>0.28525878574999997</v>
      </c>
      <c r="AG99">
        <f t="shared" si="6"/>
        <v>1.0286654640000008</v>
      </c>
      <c r="AH99">
        <f t="shared" si="6"/>
        <v>0.64797375550000036</v>
      </c>
      <c r="AI99">
        <f t="shared" si="6"/>
        <v>5.3565511749999996E-2</v>
      </c>
      <c r="AJ99">
        <f t="shared" si="6"/>
        <v>0</v>
      </c>
      <c r="AK99">
        <f t="shared" si="6"/>
        <v>1.2558885359999987</v>
      </c>
      <c r="AL99">
        <f t="shared" si="6"/>
        <v>0.81973140049999937</v>
      </c>
      <c r="AM99">
        <f t="shared" si="6"/>
        <v>0.28952782324999982</v>
      </c>
      <c r="AN99">
        <f t="shared" si="6"/>
        <v>1.7172887999999976E-2</v>
      </c>
      <c r="AO99">
        <f t="shared" si="6"/>
        <v>0</v>
      </c>
      <c r="AP99">
        <f t="shared" si="6"/>
        <v>7.8926152999999957E-2</v>
      </c>
      <c r="AQ99">
        <f t="shared" si="6"/>
        <v>0.52514969699999958</v>
      </c>
      <c r="AR99">
        <f t="shared" si="6"/>
        <v>0.35920428175000008</v>
      </c>
      <c r="AS99">
        <f t="shared" si="6"/>
        <v>0.29448217250000003</v>
      </c>
      <c r="AT99">
        <f t="shared" si="6"/>
        <v>0.31017404900000006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2.0039214114999995</v>
      </c>
      <c r="BA99">
        <f t="shared" si="4"/>
        <v>47.946308737250007</v>
      </c>
      <c r="BD99">
        <f t="shared" ref="BD99:DJ99" si="7">SUM(BD3:BD98)/4000</f>
        <v>0.16704000000000005</v>
      </c>
      <c r="BE99">
        <f t="shared" si="7"/>
        <v>4.4399999999999919E-2</v>
      </c>
      <c r="BF99">
        <f t="shared" si="7"/>
        <v>5.1839999999999935E-2</v>
      </c>
      <c r="BG99">
        <f t="shared" si="7"/>
        <v>4.1279999999999976E-2</v>
      </c>
      <c r="BH99">
        <f t="shared" si="7"/>
        <v>0.21311750000000035</v>
      </c>
      <c r="BI99">
        <f t="shared" si="7"/>
        <v>3.2614999999999998E-2</v>
      </c>
      <c r="BJ99">
        <f t="shared" si="7"/>
        <v>2.4044999999999973E-2</v>
      </c>
      <c r="BK99">
        <f t="shared" si="7"/>
        <v>4.1052499999999929E-2</v>
      </c>
      <c r="BL99">
        <f t="shared" si="7"/>
        <v>2.179250000000002E-2</v>
      </c>
      <c r="BM99">
        <f t="shared" si="7"/>
        <v>3.8575000000000024E-3</v>
      </c>
      <c r="BN99">
        <f t="shared" si="7"/>
        <v>5.3999999999999999E-2</v>
      </c>
      <c r="BO99">
        <f t="shared" si="7"/>
        <v>8.6880000000000082E-2</v>
      </c>
      <c r="BP99">
        <f t="shared" si="7"/>
        <v>6.0000000000000001E-3</v>
      </c>
      <c r="BQ99">
        <f t="shared" si="7"/>
        <v>4.6169999999999947E-2</v>
      </c>
      <c r="BR99">
        <f t="shared" si="7"/>
        <v>5.0640000000000115E-2</v>
      </c>
      <c r="BS99">
        <f t="shared" si="7"/>
        <v>3.7920000000000016E-2</v>
      </c>
      <c r="BT99">
        <f t="shared" si="7"/>
        <v>6.2113895999999884E-2</v>
      </c>
      <c r="BU99">
        <f t="shared" si="7"/>
        <v>3.0959039999999931E-2</v>
      </c>
      <c r="BV99">
        <f t="shared" si="7"/>
        <v>3.7677405999999976E-2</v>
      </c>
      <c r="BW99">
        <f t="shared" si="7"/>
        <v>4.4814743999999976E-2</v>
      </c>
      <c r="BX99">
        <f t="shared" si="7"/>
        <v>4.5200448000000039E-2</v>
      </c>
      <c r="BY99">
        <f t="shared" si="7"/>
        <v>6.1918079999999862E-2</v>
      </c>
      <c r="BZ99">
        <f t="shared" si="7"/>
        <v>3.0628824000000006E-2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0.12259785600000024</v>
      </c>
      <c r="CK99">
        <f t="shared" si="7"/>
        <v>4.3145855999999934E-2</v>
      </c>
      <c r="CL99">
        <f t="shared" si="7"/>
        <v>4.470300000000002E-2</v>
      </c>
      <c r="CM99">
        <f t="shared" si="7"/>
        <v>8.1018168000000015E-2</v>
      </c>
      <c r="CN99">
        <f t="shared" si="7"/>
        <v>8.1731879999999896E-2</v>
      </c>
      <c r="CO99">
        <f t="shared" si="7"/>
        <v>9.9068952000000127E-2</v>
      </c>
      <c r="CP99">
        <f t="shared" si="7"/>
        <v>9.82384800000001E-2</v>
      </c>
      <c r="CQ99">
        <f t="shared" si="7"/>
        <v>7.9915631999999862E-2</v>
      </c>
      <c r="CR99">
        <f t="shared" si="7"/>
        <v>1.9474127999999976E-2</v>
      </c>
      <c r="CS99">
        <f t="shared" si="7"/>
        <v>6.4449384000000096E-2</v>
      </c>
      <c r="CT99">
        <f t="shared" si="7"/>
        <v>1.6048354999999999E-3</v>
      </c>
      <c r="CU99">
        <f t="shared" si="7"/>
        <v>4.6425962500000004E-3</v>
      </c>
      <c r="CV99">
        <f t="shared" si="7"/>
        <v>5.1889417499999986E-3</v>
      </c>
      <c r="CW99">
        <f t="shared" si="7"/>
        <v>2.2179264000000008E-2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2.0039214114999995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188.84</v>
      </c>
      <c r="C3" s="75">
        <v>57.67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70.16</v>
      </c>
      <c r="J3">
        <v>133.61000000000001</v>
      </c>
      <c r="K3">
        <v>100.69</v>
      </c>
      <c r="L3">
        <v>0.85</v>
      </c>
      <c r="M3">
        <v>15.7</v>
      </c>
      <c r="N3" s="135">
        <v>0</v>
      </c>
      <c r="O3" s="135">
        <v>0</v>
      </c>
      <c r="P3" s="135">
        <v>0</v>
      </c>
      <c r="Q3">
        <v>1.1399999999999999</v>
      </c>
      <c r="R3">
        <v>0</v>
      </c>
      <c r="S3">
        <v>1.34</v>
      </c>
      <c r="T3">
        <v>42.35</v>
      </c>
      <c r="U3">
        <v>14.12</v>
      </c>
      <c r="V3">
        <v>14.11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7.17</v>
      </c>
      <c r="AD3">
        <v>38.549999999999997</v>
      </c>
      <c r="AE3">
        <v>38.549999999999997</v>
      </c>
      <c r="AF3">
        <v>2.65</v>
      </c>
    </row>
    <row r="4" spans="1:32">
      <c r="A4" t="s">
        <v>46</v>
      </c>
      <c r="B4" s="75">
        <v>188.84</v>
      </c>
      <c r="C4" s="75">
        <v>57.67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70.16</v>
      </c>
      <c r="J4">
        <v>133.61000000000001</v>
      </c>
      <c r="K4">
        <v>100.69</v>
      </c>
      <c r="L4">
        <v>0.85</v>
      </c>
      <c r="M4">
        <v>15.41</v>
      </c>
      <c r="N4" s="135">
        <v>0</v>
      </c>
      <c r="O4" s="135">
        <v>0</v>
      </c>
      <c r="P4" s="135">
        <v>0</v>
      </c>
      <c r="Q4">
        <v>1.1399999999999999</v>
      </c>
      <c r="R4">
        <v>0</v>
      </c>
      <c r="S4">
        <v>1.34</v>
      </c>
      <c r="T4">
        <v>42.07</v>
      </c>
      <c r="U4">
        <v>14.02</v>
      </c>
      <c r="V4">
        <v>14.03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6.74</v>
      </c>
      <c r="AD4">
        <v>38.08</v>
      </c>
      <c r="AE4">
        <v>38.08</v>
      </c>
      <c r="AF4">
        <v>2.65</v>
      </c>
    </row>
    <row r="5" spans="1:32">
      <c r="A5" t="s">
        <v>47</v>
      </c>
      <c r="B5" s="75">
        <v>152.9</v>
      </c>
      <c r="C5" s="75">
        <v>57.67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70.16</v>
      </c>
      <c r="J5">
        <v>133.61000000000001</v>
      </c>
      <c r="K5">
        <v>71.849999999999994</v>
      </c>
      <c r="L5">
        <v>0.85</v>
      </c>
      <c r="M5">
        <v>15.08</v>
      </c>
      <c r="N5" s="135">
        <v>0</v>
      </c>
      <c r="O5" s="135">
        <v>0</v>
      </c>
      <c r="P5" s="135">
        <v>0</v>
      </c>
      <c r="Q5">
        <v>1.1399999999999999</v>
      </c>
      <c r="R5">
        <v>0</v>
      </c>
      <c r="S5">
        <v>1.34</v>
      </c>
      <c r="T5">
        <v>47.35</v>
      </c>
      <c r="U5">
        <v>15.78</v>
      </c>
      <c r="V5">
        <v>15.79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6.34</v>
      </c>
      <c r="AD5">
        <v>37.630000000000003</v>
      </c>
      <c r="AE5">
        <v>37.630000000000003</v>
      </c>
      <c r="AF5">
        <v>2.65</v>
      </c>
    </row>
    <row r="6" spans="1:32">
      <c r="A6" t="s">
        <v>48</v>
      </c>
      <c r="B6" s="75">
        <v>152.9</v>
      </c>
      <c r="C6" s="75">
        <v>57.67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70.16</v>
      </c>
      <c r="J6">
        <v>133.61000000000001</v>
      </c>
      <c r="K6">
        <v>52.87</v>
      </c>
      <c r="L6">
        <v>0.85</v>
      </c>
      <c r="M6">
        <v>14.8</v>
      </c>
      <c r="N6" s="135">
        <v>0</v>
      </c>
      <c r="O6" s="135">
        <v>0</v>
      </c>
      <c r="P6" s="135">
        <v>0</v>
      </c>
      <c r="Q6">
        <v>1.1399999999999999</v>
      </c>
      <c r="R6">
        <v>0</v>
      </c>
      <c r="S6">
        <v>1.34</v>
      </c>
      <c r="T6">
        <v>47.07</v>
      </c>
      <c r="U6">
        <v>15.69</v>
      </c>
      <c r="V6">
        <v>15.69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6.18</v>
      </c>
      <c r="AD6">
        <v>37.15</v>
      </c>
      <c r="AE6">
        <v>37.15</v>
      </c>
      <c r="AF6">
        <v>2.65</v>
      </c>
    </row>
    <row r="7" spans="1:32">
      <c r="A7" t="s">
        <v>49</v>
      </c>
      <c r="B7" s="75">
        <v>152.9</v>
      </c>
      <c r="C7" s="75">
        <v>57.67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70.16</v>
      </c>
      <c r="J7">
        <v>133.61000000000001</v>
      </c>
      <c r="K7">
        <v>52.87</v>
      </c>
      <c r="L7">
        <v>0.85</v>
      </c>
      <c r="M7">
        <v>14.38</v>
      </c>
      <c r="N7" s="135">
        <v>0</v>
      </c>
      <c r="O7" s="135">
        <v>0</v>
      </c>
      <c r="P7" s="135">
        <v>0</v>
      </c>
      <c r="Q7">
        <v>1.1399999999999999</v>
      </c>
      <c r="R7">
        <v>0</v>
      </c>
      <c r="S7">
        <v>1.34</v>
      </c>
      <c r="T7">
        <v>46.83</v>
      </c>
      <c r="U7">
        <v>15.61</v>
      </c>
      <c r="V7">
        <v>15.6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6.06</v>
      </c>
      <c r="AD7">
        <v>36.01</v>
      </c>
      <c r="AE7">
        <v>36.01</v>
      </c>
      <c r="AF7">
        <v>2.65</v>
      </c>
    </row>
    <row r="8" spans="1:32">
      <c r="A8" t="s">
        <v>50</v>
      </c>
      <c r="B8" s="75">
        <v>152.9</v>
      </c>
      <c r="C8" s="75">
        <v>57.67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70.16</v>
      </c>
      <c r="J8">
        <v>133.61000000000001</v>
      </c>
      <c r="K8">
        <v>52.87</v>
      </c>
      <c r="L8">
        <v>0.85</v>
      </c>
      <c r="M8">
        <v>13.95</v>
      </c>
      <c r="N8" s="135">
        <v>0</v>
      </c>
      <c r="O8" s="135">
        <v>0</v>
      </c>
      <c r="P8" s="135">
        <v>0</v>
      </c>
      <c r="Q8">
        <v>1.1399999999999999</v>
      </c>
      <c r="R8">
        <v>0</v>
      </c>
      <c r="S8">
        <v>1.34</v>
      </c>
      <c r="T8">
        <v>46.58</v>
      </c>
      <c r="U8">
        <v>15.53</v>
      </c>
      <c r="V8">
        <v>15.52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8.01</v>
      </c>
      <c r="AD8">
        <v>34.78</v>
      </c>
      <c r="AE8">
        <v>34.78</v>
      </c>
      <c r="AF8">
        <v>2.65</v>
      </c>
    </row>
    <row r="9" spans="1:32">
      <c r="A9" t="s">
        <v>51</v>
      </c>
      <c r="B9" s="75">
        <v>152.9</v>
      </c>
      <c r="C9" s="75">
        <v>57.67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70.16</v>
      </c>
      <c r="J9">
        <v>133.61000000000001</v>
      </c>
      <c r="K9">
        <v>52.87</v>
      </c>
      <c r="L9">
        <v>0.85</v>
      </c>
      <c r="M9">
        <v>22.08</v>
      </c>
      <c r="N9" s="135">
        <v>0</v>
      </c>
      <c r="O9" s="135">
        <v>0</v>
      </c>
      <c r="P9" s="135">
        <v>0</v>
      </c>
      <c r="Q9">
        <v>1.1399999999999999</v>
      </c>
      <c r="R9">
        <v>0</v>
      </c>
      <c r="S9">
        <v>1.34</v>
      </c>
      <c r="T9">
        <v>45.6</v>
      </c>
      <c r="U9">
        <v>15.2</v>
      </c>
      <c r="V9">
        <v>15.2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7.98</v>
      </c>
      <c r="AD9">
        <v>33.33</v>
      </c>
      <c r="AE9">
        <v>33.33</v>
      </c>
      <c r="AF9">
        <v>2.65</v>
      </c>
    </row>
    <row r="10" spans="1:32">
      <c r="A10" t="s">
        <v>52</v>
      </c>
      <c r="B10" s="75">
        <v>152.9</v>
      </c>
      <c r="C10" s="75">
        <v>57.67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70.16</v>
      </c>
      <c r="J10">
        <v>133.61000000000001</v>
      </c>
      <c r="K10">
        <v>52.87</v>
      </c>
      <c r="L10">
        <v>0.85</v>
      </c>
      <c r="M10">
        <v>21.54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1.34</v>
      </c>
      <c r="T10">
        <v>44.87</v>
      </c>
      <c r="U10">
        <v>14.96</v>
      </c>
      <c r="V10">
        <v>14.94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7.95</v>
      </c>
      <c r="AD10">
        <v>31.89</v>
      </c>
      <c r="AE10">
        <v>31.89</v>
      </c>
      <c r="AF10">
        <v>2.65</v>
      </c>
    </row>
    <row r="11" spans="1:32">
      <c r="A11" t="s">
        <v>53</v>
      </c>
      <c r="B11" s="75">
        <v>152.9</v>
      </c>
      <c r="C11" s="75">
        <v>57.67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70.16</v>
      </c>
      <c r="J11">
        <v>133.61000000000001</v>
      </c>
      <c r="K11">
        <v>52.87</v>
      </c>
      <c r="L11">
        <v>0.85</v>
      </c>
      <c r="M11">
        <v>20.97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1.34</v>
      </c>
      <c r="T11">
        <v>43.4</v>
      </c>
      <c r="U11">
        <v>14.47</v>
      </c>
      <c r="V11">
        <v>14.45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7.87</v>
      </c>
      <c r="AD11">
        <v>36.85</v>
      </c>
      <c r="AE11">
        <v>36.85</v>
      </c>
      <c r="AF11">
        <v>2.65</v>
      </c>
    </row>
    <row r="12" spans="1:32">
      <c r="A12" t="s">
        <v>54</v>
      </c>
      <c r="B12" s="75">
        <v>152.9</v>
      </c>
      <c r="C12" s="75">
        <v>57.67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70.16</v>
      </c>
      <c r="J12">
        <v>133.61000000000001</v>
      </c>
      <c r="K12">
        <v>52.87</v>
      </c>
      <c r="L12">
        <v>0.85</v>
      </c>
      <c r="M12">
        <v>20.43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1.34</v>
      </c>
      <c r="T12">
        <v>42.17</v>
      </c>
      <c r="U12">
        <v>14.06</v>
      </c>
      <c r="V12">
        <v>14.05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7.78</v>
      </c>
      <c r="AD12">
        <v>35.79</v>
      </c>
      <c r="AE12">
        <v>35.79</v>
      </c>
      <c r="AF12">
        <v>2.65</v>
      </c>
    </row>
    <row r="13" spans="1:32">
      <c r="A13" t="s">
        <v>55</v>
      </c>
      <c r="B13" s="75">
        <v>110.54</v>
      </c>
      <c r="C13" s="75">
        <v>57.67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70.16</v>
      </c>
      <c r="J13">
        <v>115.34</v>
      </c>
      <c r="K13">
        <v>52.87</v>
      </c>
      <c r="L13">
        <v>0.85</v>
      </c>
      <c r="M13">
        <v>20.059999999999999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1.34</v>
      </c>
      <c r="T13">
        <v>41.68</v>
      </c>
      <c r="U13">
        <v>13.89</v>
      </c>
      <c r="V13">
        <v>13.9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7.67</v>
      </c>
      <c r="AD13">
        <v>35.51</v>
      </c>
      <c r="AE13">
        <v>35.51</v>
      </c>
      <c r="AF13">
        <v>2.65</v>
      </c>
    </row>
    <row r="14" spans="1:32">
      <c r="A14" t="s">
        <v>56</v>
      </c>
      <c r="B14" s="75">
        <v>110.54</v>
      </c>
      <c r="C14" s="75">
        <v>57.67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70.16</v>
      </c>
      <c r="J14">
        <v>96.12</v>
      </c>
      <c r="K14">
        <v>52.87</v>
      </c>
      <c r="L14">
        <v>0.85</v>
      </c>
      <c r="M14">
        <v>19.670000000000002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1.34</v>
      </c>
      <c r="T14">
        <v>40.700000000000003</v>
      </c>
      <c r="U14">
        <v>13.57</v>
      </c>
      <c r="V14">
        <v>13.56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7.58</v>
      </c>
      <c r="AD14">
        <v>30.68</v>
      </c>
      <c r="AE14">
        <v>30.68</v>
      </c>
      <c r="AF14">
        <v>2.65</v>
      </c>
    </row>
    <row r="15" spans="1:32">
      <c r="A15" t="s">
        <v>57</v>
      </c>
      <c r="B15" s="75">
        <v>110.54</v>
      </c>
      <c r="C15" s="75">
        <v>57.67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70.16</v>
      </c>
      <c r="J15">
        <v>96.12</v>
      </c>
      <c r="K15">
        <v>52.87</v>
      </c>
      <c r="L15">
        <v>0.85</v>
      </c>
      <c r="M15">
        <v>19.3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1.34</v>
      </c>
      <c r="T15">
        <v>39.72</v>
      </c>
      <c r="U15">
        <v>13.24</v>
      </c>
      <c r="V15">
        <v>13.24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7.24</v>
      </c>
      <c r="AD15">
        <v>29.97</v>
      </c>
      <c r="AE15">
        <v>29.97</v>
      </c>
      <c r="AF15">
        <v>2.65</v>
      </c>
    </row>
    <row r="16" spans="1:32">
      <c r="A16" t="s">
        <v>58</v>
      </c>
      <c r="B16" s="75">
        <v>110.54</v>
      </c>
      <c r="C16" s="75">
        <v>57.67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70.16</v>
      </c>
      <c r="J16">
        <v>96.12</v>
      </c>
      <c r="K16">
        <v>52.87</v>
      </c>
      <c r="L16">
        <v>0.85</v>
      </c>
      <c r="M16">
        <v>18.940000000000001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1.34</v>
      </c>
      <c r="T16">
        <v>47.75</v>
      </c>
      <c r="U16">
        <v>15.92</v>
      </c>
      <c r="V16">
        <v>15.91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6.84</v>
      </c>
      <c r="AD16">
        <v>28.98</v>
      </c>
      <c r="AE16">
        <v>28.98</v>
      </c>
      <c r="AF16">
        <v>2.65</v>
      </c>
    </row>
    <row r="17" spans="1:32">
      <c r="A17" t="s">
        <v>59</v>
      </c>
      <c r="B17" s="75">
        <v>110.54</v>
      </c>
      <c r="C17" s="75">
        <v>57.67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70.16</v>
      </c>
      <c r="J17">
        <v>96.12</v>
      </c>
      <c r="K17">
        <v>52.87</v>
      </c>
      <c r="L17">
        <v>0.85</v>
      </c>
      <c r="M17">
        <v>18.64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1.34</v>
      </c>
      <c r="T17">
        <v>46.65</v>
      </c>
      <c r="U17">
        <v>15.55</v>
      </c>
      <c r="V17">
        <v>15.55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8.2200000000000006</v>
      </c>
      <c r="AD17">
        <v>28.07</v>
      </c>
      <c r="AE17">
        <v>28.07</v>
      </c>
      <c r="AF17">
        <v>2.65</v>
      </c>
    </row>
    <row r="18" spans="1:32">
      <c r="A18" t="s">
        <v>60</v>
      </c>
      <c r="B18" s="75">
        <v>110.54</v>
      </c>
      <c r="C18" s="75">
        <v>57.67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70.16</v>
      </c>
      <c r="J18">
        <v>96.12</v>
      </c>
      <c r="K18">
        <v>52.87</v>
      </c>
      <c r="L18">
        <v>0.85</v>
      </c>
      <c r="M18">
        <v>18.27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1.34</v>
      </c>
      <c r="T18">
        <v>45.25</v>
      </c>
      <c r="U18">
        <v>15.08</v>
      </c>
      <c r="V18">
        <v>15.09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8.08</v>
      </c>
      <c r="AD18">
        <v>27.11</v>
      </c>
      <c r="AE18">
        <v>27.11</v>
      </c>
      <c r="AF18">
        <v>2.65</v>
      </c>
    </row>
    <row r="19" spans="1:32">
      <c r="A19" t="s">
        <v>61</v>
      </c>
      <c r="B19" s="75">
        <v>146.47999999999999</v>
      </c>
      <c r="C19" s="75">
        <v>57.67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70.16</v>
      </c>
      <c r="J19">
        <v>96.12</v>
      </c>
      <c r="K19">
        <v>81.7</v>
      </c>
      <c r="L19">
        <v>0.85</v>
      </c>
      <c r="M19">
        <v>17.920000000000002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1.34</v>
      </c>
      <c r="T19">
        <v>44.26</v>
      </c>
      <c r="U19">
        <v>14.75</v>
      </c>
      <c r="V19">
        <v>14.76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7.83</v>
      </c>
      <c r="AD19">
        <v>26.19</v>
      </c>
      <c r="AE19">
        <v>26.19</v>
      </c>
      <c r="AF19">
        <v>2.65</v>
      </c>
    </row>
    <row r="20" spans="1:32">
      <c r="A20" t="s">
        <v>62</v>
      </c>
      <c r="B20" s="75">
        <v>146.47999999999999</v>
      </c>
      <c r="C20" s="75">
        <v>57.67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70.16</v>
      </c>
      <c r="J20">
        <v>96.12</v>
      </c>
      <c r="K20">
        <v>100.69</v>
      </c>
      <c r="L20">
        <v>0.85</v>
      </c>
      <c r="M20">
        <v>17.55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1.34</v>
      </c>
      <c r="T20">
        <v>30.76</v>
      </c>
      <c r="U20">
        <v>10.25</v>
      </c>
      <c r="V20">
        <v>10.26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5.39</v>
      </c>
      <c r="AD20">
        <v>20.190000000000001</v>
      </c>
      <c r="AE20">
        <v>20.190000000000001</v>
      </c>
      <c r="AF20">
        <v>2.65</v>
      </c>
    </row>
    <row r="21" spans="1:32">
      <c r="A21" t="s">
        <v>63</v>
      </c>
      <c r="B21" s="75">
        <v>146.47999999999999</v>
      </c>
      <c r="C21" s="75">
        <v>57.67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70.16</v>
      </c>
      <c r="J21">
        <v>96.12</v>
      </c>
      <c r="K21">
        <v>100.69</v>
      </c>
      <c r="L21">
        <v>0.93</v>
      </c>
      <c r="M21">
        <v>17.170000000000002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1.34</v>
      </c>
      <c r="T21">
        <v>30.27</v>
      </c>
      <c r="U21">
        <v>10.09</v>
      </c>
      <c r="V21">
        <v>10.09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5.23</v>
      </c>
      <c r="AD21">
        <v>19.43</v>
      </c>
      <c r="AE21">
        <v>19.43</v>
      </c>
      <c r="AF21">
        <v>2.65</v>
      </c>
    </row>
    <row r="22" spans="1:32">
      <c r="A22" t="s">
        <v>64</v>
      </c>
      <c r="B22" s="75">
        <v>146.47999999999999</v>
      </c>
      <c r="C22" s="75">
        <v>57.67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70.16</v>
      </c>
      <c r="J22">
        <v>115.34</v>
      </c>
      <c r="K22">
        <v>100.69</v>
      </c>
      <c r="L22">
        <v>0.93</v>
      </c>
      <c r="M22">
        <v>16.829999999999998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1.34</v>
      </c>
      <c r="T22">
        <v>29.65</v>
      </c>
      <c r="U22">
        <v>9.8800000000000008</v>
      </c>
      <c r="V22">
        <v>9.8800000000000008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4.8099999999999996</v>
      </c>
      <c r="AD22">
        <v>18.670000000000002</v>
      </c>
      <c r="AE22">
        <v>18.670000000000002</v>
      </c>
      <c r="AF22">
        <v>2.65</v>
      </c>
    </row>
    <row r="23" spans="1:32">
      <c r="A23" t="s">
        <v>65</v>
      </c>
      <c r="B23" s="75">
        <v>247.99</v>
      </c>
      <c r="C23" s="75">
        <v>57.67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70.16</v>
      </c>
      <c r="J23">
        <v>133.61000000000001</v>
      </c>
      <c r="K23">
        <v>100.69</v>
      </c>
      <c r="L23">
        <v>0.93</v>
      </c>
      <c r="M23">
        <v>16.440000000000001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</v>
      </c>
      <c r="T23">
        <v>28.71</v>
      </c>
      <c r="U23">
        <v>9.57</v>
      </c>
      <c r="V23">
        <v>9.57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4.57</v>
      </c>
      <c r="AD23">
        <v>17.12</v>
      </c>
      <c r="AE23">
        <v>17.12</v>
      </c>
      <c r="AF23">
        <v>2.65</v>
      </c>
    </row>
    <row r="24" spans="1:32">
      <c r="A24" t="s">
        <v>66</v>
      </c>
      <c r="B24" s="75">
        <v>247.99</v>
      </c>
      <c r="C24" s="75">
        <v>57.67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70.16</v>
      </c>
      <c r="J24">
        <v>133.61000000000001</v>
      </c>
      <c r="K24">
        <v>100.69</v>
      </c>
      <c r="L24">
        <v>0.93</v>
      </c>
      <c r="M24">
        <v>16.079999999999998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</v>
      </c>
      <c r="T24">
        <v>28.08</v>
      </c>
      <c r="U24">
        <v>9.36</v>
      </c>
      <c r="V24">
        <v>9.35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4.41</v>
      </c>
      <c r="AD24">
        <v>15.71</v>
      </c>
      <c r="AE24">
        <v>15.71</v>
      </c>
      <c r="AF24">
        <v>2.65</v>
      </c>
    </row>
    <row r="25" spans="1:32">
      <c r="A25" t="s">
        <v>67</v>
      </c>
      <c r="B25" s="75">
        <v>247.99</v>
      </c>
      <c r="C25" s="75">
        <v>57.67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70.16</v>
      </c>
      <c r="J25">
        <v>133.61000000000001</v>
      </c>
      <c r="K25">
        <v>100.69</v>
      </c>
      <c r="L25">
        <v>1.0900000000000001</v>
      </c>
      <c r="M25">
        <v>15.89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</v>
      </c>
      <c r="T25">
        <v>27.6</v>
      </c>
      <c r="U25">
        <v>9.1999999999999993</v>
      </c>
      <c r="V25">
        <v>9.1999999999999993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4.24</v>
      </c>
      <c r="AD25">
        <v>14.27</v>
      </c>
      <c r="AE25">
        <v>14.27</v>
      </c>
      <c r="AF25">
        <v>2.65</v>
      </c>
    </row>
    <row r="26" spans="1:32">
      <c r="A26" t="s">
        <v>68</v>
      </c>
      <c r="B26" s="75">
        <v>247.99</v>
      </c>
      <c r="C26" s="75">
        <v>57.67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70.16</v>
      </c>
      <c r="J26">
        <v>133.61000000000001</v>
      </c>
      <c r="K26">
        <v>100.69</v>
      </c>
      <c r="L26">
        <v>1.0900000000000001</v>
      </c>
      <c r="M26">
        <v>15.76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</v>
      </c>
      <c r="T26">
        <v>27.27</v>
      </c>
      <c r="U26">
        <v>9.09</v>
      </c>
      <c r="V26">
        <v>9.09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4.08</v>
      </c>
      <c r="AD26">
        <v>13.03</v>
      </c>
      <c r="AE26">
        <v>13.03</v>
      </c>
      <c r="AF26">
        <v>2.65</v>
      </c>
    </row>
    <row r="27" spans="1:32">
      <c r="A27" t="s">
        <v>69</v>
      </c>
      <c r="B27" s="75">
        <v>247.99</v>
      </c>
      <c r="C27" s="75">
        <v>57.67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115.04</v>
      </c>
      <c r="J27">
        <v>133.61000000000001</v>
      </c>
      <c r="K27">
        <v>100.69</v>
      </c>
      <c r="L27">
        <v>1.0900000000000001</v>
      </c>
      <c r="M27">
        <v>15.69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0</v>
      </c>
      <c r="T27">
        <v>26.89</v>
      </c>
      <c r="U27">
        <v>8.9600000000000009</v>
      </c>
      <c r="V27">
        <v>8.9700000000000006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3.9</v>
      </c>
      <c r="AD27">
        <v>11.8</v>
      </c>
      <c r="AE27">
        <v>11.8</v>
      </c>
      <c r="AF27">
        <v>2.65</v>
      </c>
    </row>
    <row r="28" spans="1:32">
      <c r="A28" t="s">
        <v>70</v>
      </c>
      <c r="B28" s="75">
        <v>247.99</v>
      </c>
      <c r="C28" s="75">
        <v>57.67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115.04</v>
      </c>
      <c r="J28">
        <v>133.61000000000001</v>
      </c>
      <c r="K28">
        <v>100.69</v>
      </c>
      <c r="L28">
        <v>1.0900000000000001</v>
      </c>
      <c r="M28">
        <v>15.64</v>
      </c>
      <c r="N28" s="135">
        <v>0</v>
      </c>
      <c r="O28" s="135">
        <v>0.2</v>
      </c>
      <c r="P28" s="135">
        <v>0</v>
      </c>
      <c r="Q28">
        <v>1.1399999999999999</v>
      </c>
      <c r="R28">
        <v>0</v>
      </c>
      <c r="S28">
        <v>0</v>
      </c>
      <c r="T28">
        <v>23.98</v>
      </c>
      <c r="U28">
        <v>7.99</v>
      </c>
      <c r="V28">
        <v>7.99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3.75</v>
      </c>
      <c r="AD28">
        <v>10.79</v>
      </c>
      <c r="AE28">
        <v>10.79</v>
      </c>
      <c r="AF28">
        <v>2.65</v>
      </c>
    </row>
    <row r="29" spans="1:32">
      <c r="A29" t="s">
        <v>71</v>
      </c>
      <c r="B29" s="75">
        <v>247.99</v>
      </c>
      <c r="C29" s="75">
        <v>57.67</v>
      </c>
      <c r="D29" s="135">
        <f t="shared" si="0"/>
        <v>1.04</v>
      </c>
      <c r="E29" s="75"/>
      <c r="F29" s="78">
        <v>0</v>
      </c>
      <c r="G29" s="78">
        <v>0</v>
      </c>
      <c r="H29" s="78">
        <v>0</v>
      </c>
      <c r="I29">
        <v>115.04</v>
      </c>
      <c r="J29">
        <v>133.61000000000001</v>
      </c>
      <c r="K29">
        <v>100.69</v>
      </c>
      <c r="L29">
        <v>1.0900000000000001</v>
      </c>
      <c r="M29">
        <v>12.6</v>
      </c>
      <c r="N29" s="135">
        <v>0</v>
      </c>
      <c r="O29" s="135">
        <v>1.04</v>
      </c>
      <c r="P29" s="135">
        <v>0</v>
      </c>
      <c r="Q29">
        <v>1.1399999999999999</v>
      </c>
      <c r="R29">
        <v>0</v>
      </c>
      <c r="S29">
        <v>0</v>
      </c>
      <c r="T29">
        <v>22.82</v>
      </c>
      <c r="U29">
        <v>7.61</v>
      </c>
      <c r="V29">
        <v>7.61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3.57</v>
      </c>
      <c r="AD29">
        <v>9.99</v>
      </c>
      <c r="AE29">
        <v>9.99</v>
      </c>
      <c r="AF29">
        <v>2.65</v>
      </c>
    </row>
    <row r="30" spans="1:32">
      <c r="A30" t="s">
        <v>72</v>
      </c>
      <c r="B30" s="75">
        <v>247.99</v>
      </c>
      <c r="C30" s="75">
        <v>57.67</v>
      </c>
      <c r="D30" s="135">
        <f t="shared" si="0"/>
        <v>5.83</v>
      </c>
      <c r="E30" s="75"/>
      <c r="F30" s="78">
        <v>0</v>
      </c>
      <c r="G30" s="78">
        <v>0</v>
      </c>
      <c r="H30" s="78">
        <v>0</v>
      </c>
      <c r="I30">
        <v>115.04</v>
      </c>
      <c r="J30">
        <v>133.61000000000001</v>
      </c>
      <c r="K30">
        <v>100.69</v>
      </c>
      <c r="L30">
        <v>1.0900000000000001</v>
      </c>
      <c r="M30">
        <v>12.58</v>
      </c>
      <c r="N30" s="135">
        <v>2.0499999999999998</v>
      </c>
      <c r="O30" s="135">
        <v>3.12</v>
      </c>
      <c r="P30" s="135">
        <v>0.66</v>
      </c>
      <c r="Q30">
        <v>1.1399999999999999</v>
      </c>
      <c r="R30">
        <v>0</v>
      </c>
      <c r="S30">
        <v>0</v>
      </c>
      <c r="T30">
        <v>21.88</v>
      </c>
      <c r="U30">
        <v>7.29</v>
      </c>
      <c r="V30">
        <v>7.3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3.41</v>
      </c>
      <c r="AD30">
        <v>9.5299999999999994</v>
      </c>
      <c r="AE30">
        <v>9.5299999999999994</v>
      </c>
      <c r="AF30">
        <v>2.65</v>
      </c>
    </row>
    <row r="31" spans="1:32">
      <c r="A31" t="s">
        <v>73</v>
      </c>
      <c r="B31" s="75">
        <v>247.99</v>
      </c>
      <c r="C31" s="75">
        <v>57.67</v>
      </c>
      <c r="D31" s="135">
        <f t="shared" si="0"/>
        <v>20.03</v>
      </c>
      <c r="E31" s="75"/>
      <c r="F31" s="78">
        <v>0</v>
      </c>
      <c r="G31" s="78">
        <v>0</v>
      </c>
      <c r="H31" s="78">
        <v>0</v>
      </c>
      <c r="I31">
        <v>115.04</v>
      </c>
      <c r="J31">
        <v>133.61000000000001</v>
      </c>
      <c r="K31">
        <v>100.69</v>
      </c>
      <c r="L31">
        <v>1.0900000000000001</v>
      </c>
      <c r="M31">
        <v>12.57</v>
      </c>
      <c r="N31" s="135">
        <v>7.8</v>
      </c>
      <c r="O31" s="135">
        <v>7.28</v>
      </c>
      <c r="P31" s="135">
        <v>4.95</v>
      </c>
      <c r="Q31">
        <v>1.1399999999999999</v>
      </c>
      <c r="R31">
        <v>0.48</v>
      </c>
      <c r="S31">
        <v>0</v>
      </c>
      <c r="T31">
        <v>20.83</v>
      </c>
      <c r="U31">
        <v>6.94</v>
      </c>
      <c r="V31">
        <v>6.95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3.49</v>
      </c>
      <c r="AD31">
        <v>8.92</v>
      </c>
      <c r="AE31">
        <v>8.92</v>
      </c>
      <c r="AF31">
        <v>2.65</v>
      </c>
    </row>
    <row r="32" spans="1:32">
      <c r="A32" t="s">
        <v>74</v>
      </c>
      <c r="B32" s="75">
        <v>247.99</v>
      </c>
      <c r="C32" s="75">
        <v>57.67</v>
      </c>
      <c r="D32" s="135">
        <f t="shared" si="0"/>
        <v>40.72</v>
      </c>
      <c r="E32" s="75"/>
      <c r="F32" s="78">
        <v>0</v>
      </c>
      <c r="G32" s="78">
        <v>0</v>
      </c>
      <c r="H32" s="78">
        <v>0</v>
      </c>
      <c r="I32">
        <v>115.04</v>
      </c>
      <c r="J32">
        <v>133.61000000000001</v>
      </c>
      <c r="K32">
        <v>100.69</v>
      </c>
      <c r="L32">
        <v>1.0900000000000001</v>
      </c>
      <c r="M32">
        <v>19.09</v>
      </c>
      <c r="N32" s="135">
        <v>14.21</v>
      </c>
      <c r="O32" s="135">
        <v>14.05</v>
      </c>
      <c r="P32" s="135">
        <v>12.46</v>
      </c>
      <c r="Q32">
        <v>1.1399999999999999</v>
      </c>
      <c r="R32">
        <v>3.59</v>
      </c>
      <c r="S32">
        <v>0</v>
      </c>
      <c r="T32">
        <v>18.03</v>
      </c>
      <c r="U32">
        <v>6.01</v>
      </c>
      <c r="V32">
        <v>6.01</v>
      </c>
      <c r="W32">
        <v>0</v>
      </c>
      <c r="X32">
        <v>0</v>
      </c>
      <c r="Y32">
        <v>0</v>
      </c>
      <c r="Z32">
        <v>0</v>
      </c>
      <c r="AA32">
        <v>1.33</v>
      </c>
      <c r="AB32">
        <v>0.67</v>
      </c>
      <c r="AC32">
        <v>3.52</v>
      </c>
      <c r="AD32">
        <v>8.4700000000000006</v>
      </c>
      <c r="AE32">
        <v>8.4700000000000006</v>
      </c>
      <c r="AF32">
        <v>2.65</v>
      </c>
    </row>
    <row r="33" spans="1:32">
      <c r="A33" t="s">
        <v>75</v>
      </c>
      <c r="B33" s="75">
        <v>247.99</v>
      </c>
      <c r="C33" s="75">
        <v>57.67</v>
      </c>
      <c r="D33" s="135">
        <f t="shared" si="0"/>
        <v>71.759999999999991</v>
      </c>
      <c r="E33" s="75"/>
      <c r="F33" s="78">
        <v>0.08</v>
      </c>
      <c r="G33" s="78">
        <v>0.08</v>
      </c>
      <c r="H33" s="78">
        <v>0.08</v>
      </c>
      <c r="I33">
        <v>115.04</v>
      </c>
      <c r="J33">
        <v>133.61000000000001</v>
      </c>
      <c r="K33">
        <v>100.69</v>
      </c>
      <c r="L33">
        <v>1.0900000000000001</v>
      </c>
      <c r="M33">
        <v>19.940000000000001</v>
      </c>
      <c r="N33" s="135">
        <v>26.97</v>
      </c>
      <c r="O33" s="135">
        <v>21.91</v>
      </c>
      <c r="P33" s="135">
        <v>22.88</v>
      </c>
      <c r="Q33">
        <v>1.1399999999999999</v>
      </c>
      <c r="R33">
        <v>9.57</v>
      </c>
      <c r="S33">
        <v>0</v>
      </c>
      <c r="T33">
        <v>14.93</v>
      </c>
      <c r="U33">
        <v>4.9800000000000004</v>
      </c>
      <c r="V33">
        <v>4.97</v>
      </c>
      <c r="W33">
        <v>2.16</v>
      </c>
      <c r="X33">
        <v>0.43</v>
      </c>
      <c r="Y33">
        <v>0.63</v>
      </c>
      <c r="Z33">
        <v>0.73</v>
      </c>
      <c r="AA33">
        <v>6</v>
      </c>
      <c r="AB33">
        <v>3</v>
      </c>
      <c r="AC33">
        <v>3.35</v>
      </c>
      <c r="AD33">
        <v>7.86</v>
      </c>
      <c r="AE33">
        <v>7.86</v>
      </c>
      <c r="AF33">
        <v>2.65</v>
      </c>
    </row>
    <row r="34" spans="1:32">
      <c r="A34" t="s">
        <v>76</v>
      </c>
      <c r="B34" s="75">
        <v>247.99</v>
      </c>
      <c r="C34" s="75">
        <v>57.67</v>
      </c>
      <c r="D34" s="135">
        <f t="shared" si="0"/>
        <v>81.550000000000011</v>
      </c>
      <c r="E34" s="75"/>
      <c r="F34" s="78">
        <v>0.49</v>
      </c>
      <c r="G34" s="78">
        <v>0.49</v>
      </c>
      <c r="H34" s="78">
        <v>0.5</v>
      </c>
      <c r="I34">
        <v>115.04</v>
      </c>
      <c r="J34">
        <v>133.61000000000001</v>
      </c>
      <c r="K34">
        <v>100.69</v>
      </c>
      <c r="L34">
        <v>1.0900000000000001</v>
      </c>
      <c r="M34">
        <v>20.9</v>
      </c>
      <c r="N34" s="135">
        <v>27.19</v>
      </c>
      <c r="O34" s="135">
        <v>27.18</v>
      </c>
      <c r="P34" s="135">
        <v>27.18</v>
      </c>
      <c r="Q34">
        <v>1.1399999999999999</v>
      </c>
      <c r="R34">
        <v>16.350000000000001</v>
      </c>
      <c r="S34">
        <v>0</v>
      </c>
      <c r="T34">
        <v>14.58</v>
      </c>
      <c r="U34">
        <v>4.8600000000000003</v>
      </c>
      <c r="V34">
        <v>4.8600000000000003</v>
      </c>
      <c r="W34">
        <v>8.6300000000000008</v>
      </c>
      <c r="X34">
        <v>1.72</v>
      </c>
      <c r="Y34">
        <v>4.47</v>
      </c>
      <c r="Z34">
        <v>3.94</v>
      </c>
      <c r="AA34">
        <v>10</v>
      </c>
      <c r="AB34">
        <v>5</v>
      </c>
      <c r="AC34">
        <v>3.05</v>
      </c>
      <c r="AD34">
        <v>7.23</v>
      </c>
      <c r="AE34">
        <v>7.23</v>
      </c>
      <c r="AF34">
        <v>2.65</v>
      </c>
    </row>
    <row r="35" spans="1:32">
      <c r="A35" t="s">
        <v>77</v>
      </c>
      <c r="B35" s="75">
        <v>247.99</v>
      </c>
      <c r="C35" s="75">
        <v>57.67</v>
      </c>
      <c r="D35" s="135">
        <f t="shared" si="0"/>
        <v>86.050000000000011</v>
      </c>
      <c r="E35" s="75"/>
      <c r="F35" s="78">
        <v>1.1399999999999999</v>
      </c>
      <c r="G35" s="78">
        <v>1.1399999999999999</v>
      </c>
      <c r="H35" s="78">
        <v>1.1599999999999999</v>
      </c>
      <c r="I35">
        <v>115.04</v>
      </c>
      <c r="J35">
        <v>133.61000000000001</v>
      </c>
      <c r="K35">
        <v>100.69</v>
      </c>
      <c r="L35">
        <v>1.05</v>
      </c>
      <c r="M35">
        <v>21.93</v>
      </c>
      <c r="N35" s="135">
        <v>28.69</v>
      </c>
      <c r="O35" s="135">
        <v>28.68</v>
      </c>
      <c r="P35" s="135">
        <v>28.68</v>
      </c>
      <c r="Q35">
        <v>1.1399999999999999</v>
      </c>
      <c r="R35">
        <v>23.46</v>
      </c>
      <c r="S35">
        <v>0</v>
      </c>
      <c r="T35">
        <v>14.15</v>
      </c>
      <c r="U35">
        <v>4.72</v>
      </c>
      <c r="V35">
        <v>4.7</v>
      </c>
      <c r="W35">
        <v>19.41</v>
      </c>
      <c r="X35">
        <v>3.88</v>
      </c>
      <c r="Y35">
        <v>12</v>
      </c>
      <c r="Z35">
        <v>8.17</v>
      </c>
      <c r="AA35">
        <v>21.33</v>
      </c>
      <c r="AB35">
        <v>10.67</v>
      </c>
      <c r="AC35">
        <v>3.04</v>
      </c>
      <c r="AD35">
        <v>6.63</v>
      </c>
      <c r="AE35">
        <v>6.63</v>
      </c>
      <c r="AF35">
        <v>2.65</v>
      </c>
    </row>
    <row r="36" spans="1:32">
      <c r="A36" t="s">
        <v>78</v>
      </c>
      <c r="B36" s="75">
        <v>247.99</v>
      </c>
      <c r="C36" s="75">
        <v>57.67</v>
      </c>
      <c r="D36" s="135">
        <f t="shared" si="0"/>
        <v>86.050000000000011</v>
      </c>
      <c r="E36" s="75"/>
      <c r="F36" s="78">
        <v>1.82</v>
      </c>
      <c r="G36" s="78">
        <v>1.82</v>
      </c>
      <c r="H36" s="78">
        <v>1.87</v>
      </c>
      <c r="I36">
        <v>115.04</v>
      </c>
      <c r="J36">
        <v>133.61000000000001</v>
      </c>
      <c r="K36">
        <v>100.69</v>
      </c>
      <c r="L36">
        <v>1.05</v>
      </c>
      <c r="M36">
        <v>33.89</v>
      </c>
      <c r="N36" s="135">
        <v>28.69</v>
      </c>
      <c r="O36" s="135">
        <v>28.68</v>
      </c>
      <c r="P36" s="135">
        <v>28.68</v>
      </c>
      <c r="Q36">
        <v>1.1399999999999999</v>
      </c>
      <c r="R36">
        <v>29.91</v>
      </c>
      <c r="S36">
        <v>0</v>
      </c>
      <c r="T36">
        <v>14.12</v>
      </c>
      <c r="U36">
        <v>4.71</v>
      </c>
      <c r="V36">
        <v>4.71</v>
      </c>
      <c r="W36">
        <v>46.45</v>
      </c>
      <c r="X36">
        <v>9.2899999999999991</v>
      </c>
      <c r="Y36">
        <v>17.53</v>
      </c>
      <c r="Z36">
        <v>12.82</v>
      </c>
      <c r="AA36">
        <v>30</v>
      </c>
      <c r="AB36">
        <v>15</v>
      </c>
      <c r="AC36">
        <v>3.03</v>
      </c>
      <c r="AD36">
        <v>5.92</v>
      </c>
      <c r="AE36">
        <v>5.92</v>
      </c>
      <c r="AF36">
        <v>2.65</v>
      </c>
    </row>
    <row r="37" spans="1:32">
      <c r="A37" t="s">
        <v>79</v>
      </c>
      <c r="B37" s="75">
        <v>247.99</v>
      </c>
      <c r="C37" s="75">
        <v>57.67</v>
      </c>
      <c r="D37" s="135">
        <f t="shared" si="0"/>
        <v>86.050000000000011</v>
      </c>
      <c r="E37" s="75"/>
      <c r="F37" s="78">
        <v>2.98</v>
      </c>
      <c r="G37" s="78">
        <v>2.98</v>
      </c>
      <c r="H37" s="78">
        <v>3.05</v>
      </c>
      <c r="I37">
        <v>115.04</v>
      </c>
      <c r="J37">
        <v>133.61000000000001</v>
      </c>
      <c r="K37">
        <v>100.69</v>
      </c>
      <c r="L37">
        <v>1.05</v>
      </c>
      <c r="M37">
        <v>35.119999999999997</v>
      </c>
      <c r="N37" s="135">
        <v>28.69</v>
      </c>
      <c r="O37" s="135">
        <v>28.68</v>
      </c>
      <c r="P37" s="135">
        <v>28.68</v>
      </c>
      <c r="Q37">
        <v>1.1399999999999999</v>
      </c>
      <c r="R37">
        <v>35.76</v>
      </c>
      <c r="S37">
        <v>0</v>
      </c>
      <c r="T37">
        <v>14.24</v>
      </c>
      <c r="U37">
        <v>4.75</v>
      </c>
      <c r="V37">
        <v>4.75</v>
      </c>
      <c r="W37">
        <v>70.5</v>
      </c>
      <c r="X37">
        <v>14.1</v>
      </c>
      <c r="Y37">
        <v>25.13</v>
      </c>
      <c r="Z37">
        <v>16.98</v>
      </c>
      <c r="AA37">
        <v>23.33</v>
      </c>
      <c r="AB37">
        <v>11.67</v>
      </c>
      <c r="AC37">
        <v>3.06</v>
      </c>
      <c r="AD37">
        <v>6.25</v>
      </c>
      <c r="AE37">
        <v>6.25</v>
      </c>
      <c r="AF37">
        <v>2.65</v>
      </c>
    </row>
    <row r="38" spans="1:32">
      <c r="A38" t="s">
        <v>80</v>
      </c>
      <c r="B38" s="75">
        <v>247.99</v>
      </c>
      <c r="C38" s="75">
        <v>57.67</v>
      </c>
      <c r="D38" s="135">
        <f t="shared" si="0"/>
        <v>86.050000000000011</v>
      </c>
      <c r="E38" s="75"/>
      <c r="F38" s="78">
        <v>4.5</v>
      </c>
      <c r="G38" s="78">
        <v>4.5</v>
      </c>
      <c r="H38" s="78">
        <v>4.62</v>
      </c>
      <c r="I38">
        <v>115.04</v>
      </c>
      <c r="J38">
        <v>133.61000000000001</v>
      </c>
      <c r="K38">
        <v>100.69</v>
      </c>
      <c r="L38">
        <v>1.05</v>
      </c>
      <c r="M38">
        <v>36.51</v>
      </c>
      <c r="N38" s="135">
        <v>28.69</v>
      </c>
      <c r="O38" s="135">
        <v>28.68</v>
      </c>
      <c r="P38" s="135">
        <v>28.68</v>
      </c>
      <c r="Q38">
        <v>1.1399999999999999</v>
      </c>
      <c r="R38">
        <v>41.2</v>
      </c>
      <c r="S38">
        <v>0</v>
      </c>
      <c r="T38">
        <v>14.37</v>
      </c>
      <c r="U38">
        <v>4.79</v>
      </c>
      <c r="V38">
        <v>4.79</v>
      </c>
      <c r="W38">
        <v>71.290000000000006</v>
      </c>
      <c r="X38">
        <v>14.26</v>
      </c>
      <c r="Y38">
        <v>31.63</v>
      </c>
      <c r="Z38">
        <v>21.13</v>
      </c>
      <c r="AA38">
        <v>30.67</v>
      </c>
      <c r="AB38">
        <v>15.33</v>
      </c>
      <c r="AC38">
        <v>2.96</v>
      </c>
      <c r="AD38">
        <v>6.31</v>
      </c>
      <c r="AE38">
        <v>6.31</v>
      </c>
      <c r="AF38">
        <v>2.65</v>
      </c>
    </row>
    <row r="39" spans="1:32">
      <c r="A39" t="s">
        <v>81</v>
      </c>
      <c r="B39" s="75">
        <v>247.99</v>
      </c>
      <c r="C39" s="75">
        <v>57.67</v>
      </c>
      <c r="D39" s="135">
        <f t="shared" si="0"/>
        <v>86.050000000000011</v>
      </c>
      <c r="E39" s="75"/>
      <c r="F39" s="78">
        <v>5.95</v>
      </c>
      <c r="G39" s="78">
        <v>5.95</v>
      </c>
      <c r="H39" s="78">
        <v>6.11</v>
      </c>
      <c r="I39">
        <v>115.04</v>
      </c>
      <c r="J39">
        <v>113.42</v>
      </c>
      <c r="K39">
        <v>100.69</v>
      </c>
      <c r="L39">
        <v>1.05</v>
      </c>
      <c r="M39">
        <v>38.01</v>
      </c>
      <c r="N39" s="135">
        <v>28.69</v>
      </c>
      <c r="O39" s="135">
        <v>28.68</v>
      </c>
      <c r="P39" s="135">
        <v>28.68</v>
      </c>
      <c r="Q39">
        <v>1.07</v>
      </c>
      <c r="R39">
        <v>50.12</v>
      </c>
      <c r="S39">
        <v>0</v>
      </c>
      <c r="T39">
        <v>14.02</v>
      </c>
      <c r="U39">
        <v>4.67</v>
      </c>
      <c r="V39">
        <v>4.68</v>
      </c>
      <c r="W39">
        <v>93.62</v>
      </c>
      <c r="X39">
        <v>18.73</v>
      </c>
      <c r="Y39">
        <v>38.4</v>
      </c>
      <c r="Z39">
        <v>21.73</v>
      </c>
      <c r="AA39">
        <v>37.340000000000003</v>
      </c>
      <c r="AB39">
        <v>18.66</v>
      </c>
      <c r="AC39">
        <v>3.03</v>
      </c>
      <c r="AD39">
        <v>6.2</v>
      </c>
      <c r="AE39">
        <v>6.2</v>
      </c>
      <c r="AF39">
        <v>2.65</v>
      </c>
    </row>
    <row r="40" spans="1:32">
      <c r="A40" t="s">
        <v>82</v>
      </c>
      <c r="B40" s="75">
        <v>247.99</v>
      </c>
      <c r="C40" s="75">
        <v>57.67</v>
      </c>
      <c r="D40" s="135">
        <f t="shared" si="0"/>
        <v>86.050000000000011</v>
      </c>
      <c r="E40" s="75"/>
      <c r="F40" s="78">
        <v>7.44</v>
      </c>
      <c r="G40" s="78">
        <v>7.44</v>
      </c>
      <c r="H40" s="78">
        <v>7.63</v>
      </c>
      <c r="I40">
        <v>115.04</v>
      </c>
      <c r="J40">
        <v>104.36</v>
      </c>
      <c r="K40">
        <v>100.69</v>
      </c>
      <c r="L40">
        <v>1.05</v>
      </c>
      <c r="M40">
        <v>38.369999999999997</v>
      </c>
      <c r="N40" s="135">
        <v>28.69</v>
      </c>
      <c r="O40" s="135">
        <v>28.68</v>
      </c>
      <c r="P40" s="135">
        <v>28.68</v>
      </c>
      <c r="Q40">
        <v>1.07</v>
      </c>
      <c r="R40">
        <v>56.01</v>
      </c>
      <c r="S40">
        <v>0</v>
      </c>
      <c r="T40">
        <v>14.49</v>
      </c>
      <c r="U40">
        <v>4.83</v>
      </c>
      <c r="V40">
        <v>4.84</v>
      </c>
      <c r="W40">
        <v>125.29</v>
      </c>
      <c r="X40">
        <v>25.06</v>
      </c>
      <c r="Y40">
        <v>44.54</v>
      </c>
      <c r="Z40">
        <v>25.16</v>
      </c>
      <c r="AA40">
        <v>45.34</v>
      </c>
      <c r="AB40">
        <v>22.66</v>
      </c>
      <c r="AC40">
        <v>3.06</v>
      </c>
      <c r="AD40">
        <v>6.06</v>
      </c>
      <c r="AE40">
        <v>6.06</v>
      </c>
      <c r="AF40">
        <v>2.65</v>
      </c>
    </row>
    <row r="41" spans="1:32">
      <c r="A41" t="s">
        <v>83</v>
      </c>
      <c r="B41" s="75">
        <v>247.99</v>
      </c>
      <c r="C41" s="75">
        <v>57.67</v>
      </c>
      <c r="D41" s="135">
        <f t="shared" si="0"/>
        <v>86.050000000000011</v>
      </c>
      <c r="E41" s="75"/>
      <c r="F41" s="78">
        <v>8.69</v>
      </c>
      <c r="G41" s="78">
        <v>8.69</v>
      </c>
      <c r="H41" s="78">
        <v>8.91</v>
      </c>
      <c r="I41">
        <v>115.04</v>
      </c>
      <c r="J41">
        <v>104.36</v>
      </c>
      <c r="K41">
        <v>100.69</v>
      </c>
      <c r="L41">
        <v>1.05</v>
      </c>
      <c r="M41">
        <v>38.729999999999997</v>
      </c>
      <c r="N41" s="135">
        <v>28.69</v>
      </c>
      <c r="O41" s="135">
        <v>28.68</v>
      </c>
      <c r="P41" s="135">
        <v>28.68</v>
      </c>
      <c r="Q41">
        <v>1.07</v>
      </c>
      <c r="R41">
        <v>62.27</v>
      </c>
      <c r="S41">
        <v>0</v>
      </c>
      <c r="T41">
        <v>14.45</v>
      </c>
      <c r="U41">
        <v>4.82</v>
      </c>
      <c r="V41">
        <v>4.82</v>
      </c>
      <c r="W41">
        <v>143.82</v>
      </c>
      <c r="X41">
        <v>28.77</v>
      </c>
      <c r="Y41">
        <v>50.23</v>
      </c>
      <c r="Z41">
        <v>28.19</v>
      </c>
      <c r="AA41">
        <v>54.67</v>
      </c>
      <c r="AB41">
        <v>27.33</v>
      </c>
      <c r="AC41">
        <v>3.05</v>
      </c>
      <c r="AD41">
        <v>8.0399999999999991</v>
      </c>
      <c r="AE41">
        <v>8.0399999999999991</v>
      </c>
      <c r="AF41">
        <v>2.65</v>
      </c>
    </row>
    <row r="42" spans="1:32">
      <c r="A42" t="s">
        <v>84</v>
      </c>
      <c r="B42" s="75">
        <v>247.99</v>
      </c>
      <c r="C42" s="75">
        <v>57.67</v>
      </c>
      <c r="D42" s="135">
        <f t="shared" si="0"/>
        <v>86.050000000000011</v>
      </c>
      <c r="E42" s="75"/>
      <c r="F42" s="78">
        <v>5.56</v>
      </c>
      <c r="G42" s="78">
        <v>5.56</v>
      </c>
      <c r="H42" s="78">
        <v>5.7</v>
      </c>
      <c r="I42">
        <v>115.04</v>
      </c>
      <c r="J42">
        <v>104.36</v>
      </c>
      <c r="K42">
        <v>100.69</v>
      </c>
      <c r="L42">
        <v>1.05</v>
      </c>
      <c r="M42">
        <v>39.08</v>
      </c>
      <c r="N42" s="135">
        <v>28.69</v>
      </c>
      <c r="O42" s="135">
        <v>28.68</v>
      </c>
      <c r="P42" s="135">
        <v>28.68</v>
      </c>
      <c r="Q42">
        <v>1.07</v>
      </c>
      <c r="R42">
        <v>68.47</v>
      </c>
      <c r="S42">
        <v>0</v>
      </c>
      <c r="T42">
        <v>14.5</v>
      </c>
      <c r="U42">
        <v>4.83</v>
      </c>
      <c r="V42">
        <v>4.84</v>
      </c>
      <c r="W42">
        <v>161.16999999999999</v>
      </c>
      <c r="X42">
        <v>32.229999999999997</v>
      </c>
      <c r="Y42">
        <v>22.19</v>
      </c>
      <c r="Z42">
        <v>31.37</v>
      </c>
      <c r="AA42">
        <v>61.34</v>
      </c>
      <c r="AB42">
        <v>30.66</v>
      </c>
      <c r="AC42">
        <v>3.01</v>
      </c>
      <c r="AD42">
        <v>7.92</v>
      </c>
      <c r="AE42">
        <v>7.92</v>
      </c>
      <c r="AF42">
        <v>2.65</v>
      </c>
    </row>
    <row r="43" spans="1:32">
      <c r="A43" t="s">
        <v>85</v>
      </c>
      <c r="B43" s="75">
        <v>247.99</v>
      </c>
      <c r="C43" s="75">
        <v>57.67</v>
      </c>
      <c r="D43" s="135">
        <f t="shared" si="0"/>
        <v>86.050000000000011</v>
      </c>
      <c r="E43" s="75"/>
      <c r="F43" s="78">
        <v>6.47</v>
      </c>
      <c r="G43" s="78">
        <v>6.47</v>
      </c>
      <c r="H43" s="78">
        <v>6.64</v>
      </c>
      <c r="I43">
        <v>115.04</v>
      </c>
      <c r="J43">
        <v>104.36</v>
      </c>
      <c r="K43">
        <v>100.69</v>
      </c>
      <c r="L43">
        <v>1.05</v>
      </c>
      <c r="M43">
        <v>39.46</v>
      </c>
      <c r="N43" s="135">
        <v>28.69</v>
      </c>
      <c r="O43" s="135">
        <v>28.68</v>
      </c>
      <c r="P43" s="135">
        <v>28.68</v>
      </c>
      <c r="Q43">
        <v>1.07</v>
      </c>
      <c r="R43">
        <v>74.760000000000005</v>
      </c>
      <c r="S43">
        <v>1.34</v>
      </c>
      <c r="T43">
        <v>14.57</v>
      </c>
      <c r="U43">
        <v>4.8600000000000003</v>
      </c>
      <c r="V43">
        <v>4.8600000000000003</v>
      </c>
      <c r="W43">
        <v>176.99</v>
      </c>
      <c r="X43">
        <v>35.4</v>
      </c>
      <c r="Y43">
        <v>22.19</v>
      </c>
      <c r="Z43">
        <v>28.88</v>
      </c>
      <c r="AA43">
        <v>49.34</v>
      </c>
      <c r="AB43">
        <v>24.66</v>
      </c>
      <c r="AC43">
        <v>3.02</v>
      </c>
      <c r="AD43">
        <v>7.92</v>
      </c>
      <c r="AE43">
        <v>7.92</v>
      </c>
      <c r="AF43">
        <v>2.65</v>
      </c>
    </row>
    <row r="44" spans="1:32">
      <c r="A44" t="s">
        <v>86</v>
      </c>
      <c r="B44" s="75">
        <v>247.99</v>
      </c>
      <c r="C44" s="75">
        <v>57.67</v>
      </c>
      <c r="D44" s="135">
        <f t="shared" si="0"/>
        <v>86.050000000000011</v>
      </c>
      <c r="E44" s="75"/>
      <c r="F44" s="78">
        <v>7.4</v>
      </c>
      <c r="G44" s="78">
        <v>7.4</v>
      </c>
      <c r="H44" s="78">
        <v>7.58</v>
      </c>
      <c r="I44">
        <v>115.04</v>
      </c>
      <c r="J44">
        <v>104.36</v>
      </c>
      <c r="K44">
        <v>100.69</v>
      </c>
      <c r="L44">
        <v>1.05</v>
      </c>
      <c r="M44">
        <v>27.44</v>
      </c>
      <c r="N44" s="135">
        <v>28.69</v>
      </c>
      <c r="O44" s="135">
        <v>28.68</v>
      </c>
      <c r="P44" s="135">
        <v>28.68</v>
      </c>
      <c r="Q44">
        <v>1.07</v>
      </c>
      <c r="R44">
        <v>81.61</v>
      </c>
      <c r="S44">
        <v>1.34</v>
      </c>
      <c r="T44">
        <v>14.48</v>
      </c>
      <c r="U44">
        <v>4.83</v>
      </c>
      <c r="V44">
        <v>4.8099999999999996</v>
      </c>
      <c r="W44">
        <v>190.54</v>
      </c>
      <c r="X44">
        <v>38.11</v>
      </c>
      <c r="Y44">
        <v>23.99</v>
      </c>
      <c r="Z44">
        <v>31.8</v>
      </c>
      <c r="AA44">
        <v>54.67</v>
      </c>
      <c r="AB44">
        <v>27.33</v>
      </c>
      <c r="AC44">
        <v>3.03</v>
      </c>
      <c r="AD44">
        <v>7.89</v>
      </c>
      <c r="AE44">
        <v>7.89</v>
      </c>
      <c r="AF44">
        <v>2.65</v>
      </c>
    </row>
    <row r="45" spans="1:32">
      <c r="A45" t="s">
        <v>87</v>
      </c>
      <c r="B45" s="75">
        <v>247.99</v>
      </c>
      <c r="C45" s="75">
        <v>57.67</v>
      </c>
      <c r="D45" s="135">
        <f t="shared" si="0"/>
        <v>86.050000000000011</v>
      </c>
      <c r="E45" s="75"/>
      <c r="F45" s="78">
        <v>8.83</v>
      </c>
      <c r="G45" s="78">
        <v>8.83</v>
      </c>
      <c r="H45" s="78">
        <v>9.0500000000000007</v>
      </c>
      <c r="I45">
        <v>115.04</v>
      </c>
      <c r="J45">
        <v>104.36</v>
      </c>
      <c r="K45">
        <v>100.69</v>
      </c>
      <c r="L45">
        <v>1.05</v>
      </c>
      <c r="M45">
        <v>26.56</v>
      </c>
      <c r="N45" s="135">
        <v>28.69</v>
      </c>
      <c r="O45" s="135">
        <v>28.68</v>
      </c>
      <c r="P45" s="135">
        <v>28.68</v>
      </c>
      <c r="Q45">
        <v>1.07</v>
      </c>
      <c r="R45">
        <v>75.5</v>
      </c>
      <c r="S45">
        <v>1.34</v>
      </c>
      <c r="T45">
        <v>14.57</v>
      </c>
      <c r="U45">
        <v>4.8600000000000003</v>
      </c>
      <c r="V45">
        <v>4.8499999999999996</v>
      </c>
      <c r="W45">
        <v>218.23</v>
      </c>
      <c r="X45">
        <v>43.64</v>
      </c>
      <c r="Y45">
        <v>27.66</v>
      </c>
      <c r="Z45">
        <v>34.83</v>
      </c>
      <c r="AA45">
        <v>60.67</v>
      </c>
      <c r="AB45">
        <v>30.33</v>
      </c>
      <c r="AC45">
        <v>2.99</v>
      </c>
      <c r="AD45">
        <v>7.84</v>
      </c>
      <c r="AE45">
        <v>7.84</v>
      </c>
      <c r="AF45">
        <v>2.65</v>
      </c>
    </row>
    <row r="46" spans="1:32">
      <c r="A46" t="s">
        <v>88</v>
      </c>
      <c r="B46" s="75">
        <v>247.99</v>
      </c>
      <c r="C46" s="75">
        <v>57.67</v>
      </c>
      <c r="D46" s="135">
        <f t="shared" si="0"/>
        <v>86.050000000000011</v>
      </c>
      <c r="E46" s="75"/>
      <c r="F46" s="78">
        <v>10.3</v>
      </c>
      <c r="G46" s="78">
        <v>10.3</v>
      </c>
      <c r="H46" s="78">
        <v>10.56</v>
      </c>
      <c r="I46">
        <v>115.04</v>
      </c>
      <c r="J46">
        <v>104.36</v>
      </c>
      <c r="K46">
        <v>100.69</v>
      </c>
      <c r="L46">
        <v>1.05</v>
      </c>
      <c r="M46">
        <v>25.87</v>
      </c>
      <c r="N46" s="135">
        <v>28.69</v>
      </c>
      <c r="O46" s="135">
        <v>28.68</v>
      </c>
      <c r="P46" s="135">
        <v>28.68</v>
      </c>
      <c r="Q46">
        <v>1.07</v>
      </c>
      <c r="R46">
        <v>79.260000000000005</v>
      </c>
      <c r="S46">
        <v>1.34</v>
      </c>
      <c r="T46">
        <v>14.49</v>
      </c>
      <c r="U46">
        <v>4.83</v>
      </c>
      <c r="V46">
        <v>4.84</v>
      </c>
      <c r="W46">
        <v>229.39</v>
      </c>
      <c r="X46">
        <v>45.88</v>
      </c>
      <c r="Y46">
        <v>29.53</v>
      </c>
      <c r="Z46">
        <v>37.409999999999997</v>
      </c>
      <c r="AA46">
        <v>66.67</v>
      </c>
      <c r="AB46">
        <v>33.33</v>
      </c>
      <c r="AC46">
        <v>2.88</v>
      </c>
      <c r="AD46">
        <v>7.89</v>
      </c>
      <c r="AE46">
        <v>7.89</v>
      </c>
      <c r="AF46">
        <v>2.65</v>
      </c>
    </row>
    <row r="47" spans="1:32">
      <c r="A47" t="s">
        <v>89</v>
      </c>
      <c r="B47" s="75">
        <v>247.99</v>
      </c>
      <c r="C47" s="75">
        <v>57.67</v>
      </c>
      <c r="D47" s="135">
        <f t="shared" si="0"/>
        <v>86.050000000000011</v>
      </c>
      <c r="E47" s="75"/>
      <c r="F47" s="78">
        <v>11.54</v>
      </c>
      <c r="G47" s="78">
        <v>11.54</v>
      </c>
      <c r="H47" s="78">
        <v>11.83</v>
      </c>
      <c r="I47">
        <v>115.04</v>
      </c>
      <c r="J47">
        <v>104.36</v>
      </c>
      <c r="K47">
        <v>100.69</v>
      </c>
      <c r="L47">
        <v>1.05</v>
      </c>
      <c r="M47">
        <v>25.17</v>
      </c>
      <c r="N47" s="135">
        <v>28.69</v>
      </c>
      <c r="O47" s="135">
        <v>28.68</v>
      </c>
      <c r="P47" s="135">
        <v>28.68</v>
      </c>
      <c r="Q47">
        <v>1.07</v>
      </c>
      <c r="R47">
        <v>81.92</v>
      </c>
      <c r="S47">
        <v>0</v>
      </c>
      <c r="T47">
        <v>11.98</v>
      </c>
      <c r="U47">
        <v>3.99</v>
      </c>
      <c r="V47">
        <v>4</v>
      </c>
      <c r="W47">
        <v>169.38</v>
      </c>
      <c r="X47">
        <v>33.869999999999997</v>
      </c>
      <c r="Y47">
        <v>30.03</v>
      </c>
      <c r="Z47">
        <v>39.89</v>
      </c>
      <c r="AA47">
        <v>72</v>
      </c>
      <c r="AB47">
        <v>36</v>
      </c>
      <c r="AC47">
        <v>2.96</v>
      </c>
      <c r="AD47">
        <v>7.92</v>
      </c>
      <c r="AE47">
        <v>7.92</v>
      </c>
      <c r="AF47">
        <v>2.65</v>
      </c>
    </row>
    <row r="48" spans="1:32">
      <c r="A48" t="s">
        <v>90</v>
      </c>
      <c r="B48" s="75">
        <v>247.99</v>
      </c>
      <c r="C48" s="75">
        <v>57.67</v>
      </c>
      <c r="D48" s="135">
        <f t="shared" si="0"/>
        <v>86.050000000000011</v>
      </c>
      <c r="E48" s="75"/>
      <c r="F48" s="78">
        <v>13.47</v>
      </c>
      <c r="G48" s="78">
        <v>13.47</v>
      </c>
      <c r="H48" s="78">
        <v>13.8</v>
      </c>
      <c r="I48">
        <v>115.04</v>
      </c>
      <c r="J48">
        <v>104.36</v>
      </c>
      <c r="K48">
        <v>100.69</v>
      </c>
      <c r="L48">
        <v>1.05</v>
      </c>
      <c r="M48">
        <v>24.91</v>
      </c>
      <c r="N48" s="135">
        <v>28.69</v>
      </c>
      <c r="O48" s="135">
        <v>28.68</v>
      </c>
      <c r="P48" s="135">
        <v>28.68</v>
      </c>
      <c r="Q48">
        <v>1.07</v>
      </c>
      <c r="R48">
        <v>83.2</v>
      </c>
      <c r="S48">
        <v>0</v>
      </c>
      <c r="T48">
        <v>11.93</v>
      </c>
      <c r="U48">
        <v>3.98</v>
      </c>
      <c r="V48">
        <v>3.96</v>
      </c>
      <c r="W48">
        <v>175.3</v>
      </c>
      <c r="X48">
        <v>35.06</v>
      </c>
      <c r="Y48">
        <v>62.67</v>
      </c>
      <c r="Z48">
        <v>42.08</v>
      </c>
      <c r="AA48">
        <v>78</v>
      </c>
      <c r="AB48">
        <v>39</v>
      </c>
      <c r="AC48">
        <v>2.74</v>
      </c>
      <c r="AD48">
        <v>7.96</v>
      </c>
      <c r="AE48">
        <v>7.96</v>
      </c>
      <c r="AF48">
        <v>2.65</v>
      </c>
    </row>
    <row r="49" spans="1:32">
      <c r="A49" t="s">
        <v>91</v>
      </c>
      <c r="B49" s="75">
        <v>247.99</v>
      </c>
      <c r="C49" s="75">
        <v>57.67</v>
      </c>
      <c r="D49" s="135">
        <f t="shared" si="0"/>
        <v>86.050000000000011</v>
      </c>
      <c r="E49" s="75"/>
      <c r="F49" s="78">
        <v>15.21</v>
      </c>
      <c r="G49" s="78">
        <v>15.21</v>
      </c>
      <c r="H49" s="78">
        <v>15.59</v>
      </c>
      <c r="I49">
        <v>115.04</v>
      </c>
      <c r="J49">
        <v>104.36</v>
      </c>
      <c r="K49">
        <v>100.69</v>
      </c>
      <c r="L49">
        <v>1.05</v>
      </c>
      <c r="M49">
        <v>23.82</v>
      </c>
      <c r="N49" s="135">
        <v>28.69</v>
      </c>
      <c r="O49" s="135">
        <v>28.68</v>
      </c>
      <c r="P49" s="135">
        <v>28.68</v>
      </c>
      <c r="Q49">
        <v>1.07</v>
      </c>
      <c r="R49">
        <v>83.59</v>
      </c>
      <c r="S49">
        <v>0</v>
      </c>
      <c r="T49">
        <v>11.9</v>
      </c>
      <c r="U49">
        <v>3.97</v>
      </c>
      <c r="V49">
        <v>3.96</v>
      </c>
      <c r="W49">
        <v>191.04</v>
      </c>
      <c r="X49">
        <v>38.21</v>
      </c>
      <c r="Y49">
        <v>73.33</v>
      </c>
      <c r="Z49">
        <v>44.82</v>
      </c>
      <c r="AA49">
        <v>80.67</v>
      </c>
      <c r="AB49">
        <v>40.33</v>
      </c>
      <c r="AC49">
        <v>2.93</v>
      </c>
      <c r="AD49">
        <v>7.95</v>
      </c>
      <c r="AE49">
        <v>7.95</v>
      </c>
      <c r="AF49">
        <v>2.65</v>
      </c>
    </row>
    <row r="50" spans="1:32">
      <c r="A50" t="s">
        <v>92</v>
      </c>
      <c r="B50" s="75">
        <v>247.99</v>
      </c>
      <c r="C50" s="75">
        <v>57.67</v>
      </c>
      <c r="D50" s="135">
        <f t="shared" si="0"/>
        <v>86.050000000000011</v>
      </c>
      <c r="E50" s="75"/>
      <c r="F50" s="78">
        <v>15.48</v>
      </c>
      <c r="G50" s="78">
        <v>15.48</v>
      </c>
      <c r="H50" s="78">
        <v>15.86</v>
      </c>
      <c r="I50">
        <v>115.04</v>
      </c>
      <c r="J50">
        <v>104.36</v>
      </c>
      <c r="K50">
        <v>100.69</v>
      </c>
      <c r="L50">
        <v>1.05</v>
      </c>
      <c r="M50">
        <v>32.15</v>
      </c>
      <c r="N50" s="135">
        <v>28.69</v>
      </c>
      <c r="O50" s="135">
        <v>28.68</v>
      </c>
      <c r="P50" s="135">
        <v>28.68</v>
      </c>
      <c r="Q50">
        <v>1.07</v>
      </c>
      <c r="R50">
        <v>82.79</v>
      </c>
      <c r="S50">
        <v>0</v>
      </c>
      <c r="T50">
        <v>11.78</v>
      </c>
      <c r="U50">
        <v>3.93</v>
      </c>
      <c r="V50">
        <v>3.93</v>
      </c>
      <c r="W50">
        <v>133.54</v>
      </c>
      <c r="X50">
        <v>26.71</v>
      </c>
      <c r="Y50">
        <v>81.67</v>
      </c>
      <c r="Z50">
        <v>47.11</v>
      </c>
      <c r="AA50">
        <v>98.67</v>
      </c>
      <c r="AB50">
        <v>49.33</v>
      </c>
      <c r="AC50">
        <v>2.71</v>
      </c>
      <c r="AD50">
        <v>8.02</v>
      </c>
      <c r="AE50">
        <v>8.02</v>
      </c>
      <c r="AF50">
        <v>2.65</v>
      </c>
    </row>
    <row r="51" spans="1:32">
      <c r="A51" t="s">
        <v>93</v>
      </c>
      <c r="B51" s="75">
        <v>247.99</v>
      </c>
      <c r="C51" s="75">
        <v>57.67</v>
      </c>
      <c r="D51" s="135">
        <f t="shared" si="0"/>
        <v>86.050000000000011</v>
      </c>
      <c r="E51" s="75"/>
      <c r="F51" s="78">
        <v>15.48</v>
      </c>
      <c r="G51" s="78">
        <v>15.48</v>
      </c>
      <c r="H51" s="78">
        <v>15.86</v>
      </c>
      <c r="I51">
        <v>115.04</v>
      </c>
      <c r="J51">
        <v>104.36</v>
      </c>
      <c r="K51">
        <v>100.69</v>
      </c>
      <c r="L51">
        <v>0.93</v>
      </c>
      <c r="M51">
        <v>31.7</v>
      </c>
      <c r="N51" s="135">
        <v>28.69</v>
      </c>
      <c r="O51" s="135">
        <v>28.68</v>
      </c>
      <c r="P51" s="135">
        <v>28.68</v>
      </c>
      <c r="Q51">
        <v>0</v>
      </c>
      <c r="R51">
        <v>68.31</v>
      </c>
      <c r="S51">
        <v>0</v>
      </c>
      <c r="T51">
        <v>11.78</v>
      </c>
      <c r="U51">
        <v>3.93</v>
      </c>
      <c r="V51">
        <v>3.93</v>
      </c>
      <c r="W51">
        <v>143.63</v>
      </c>
      <c r="X51">
        <v>28.73</v>
      </c>
      <c r="Y51">
        <v>86.88</v>
      </c>
      <c r="Z51">
        <v>45.92</v>
      </c>
      <c r="AA51">
        <v>98.67</v>
      </c>
      <c r="AB51">
        <v>49.33</v>
      </c>
      <c r="AC51">
        <v>2.94</v>
      </c>
      <c r="AD51">
        <v>7.97</v>
      </c>
      <c r="AE51">
        <v>7.97</v>
      </c>
      <c r="AF51">
        <v>2.65</v>
      </c>
    </row>
    <row r="52" spans="1:32">
      <c r="A52" t="s">
        <v>94</v>
      </c>
      <c r="B52" s="75">
        <v>247.99</v>
      </c>
      <c r="C52" s="75">
        <v>57.67</v>
      </c>
      <c r="D52" s="135">
        <f t="shared" si="0"/>
        <v>86.050000000000011</v>
      </c>
      <c r="E52" s="75"/>
      <c r="F52" s="78">
        <v>15.48</v>
      </c>
      <c r="G52" s="78">
        <v>15.48</v>
      </c>
      <c r="H52" s="78">
        <v>15.86</v>
      </c>
      <c r="I52">
        <v>115.04</v>
      </c>
      <c r="J52">
        <v>104.36</v>
      </c>
      <c r="K52">
        <v>100.69</v>
      </c>
      <c r="L52">
        <v>0.93</v>
      </c>
      <c r="M52">
        <v>31.35</v>
      </c>
      <c r="N52" s="135">
        <v>28.69</v>
      </c>
      <c r="O52" s="135">
        <v>28.68</v>
      </c>
      <c r="P52" s="135">
        <v>28.68</v>
      </c>
      <c r="Q52">
        <v>0</v>
      </c>
      <c r="R52">
        <v>69.81</v>
      </c>
      <c r="S52">
        <v>0</v>
      </c>
      <c r="T52">
        <v>11.97</v>
      </c>
      <c r="U52">
        <v>3.99</v>
      </c>
      <c r="V52">
        <v>3.99</v>
      </c>
      <c r="W52">
        <v>151.13</v>
      </c>
      <c r="X52">
        <v>30.23</v>
      </c>
      <c r="Y52">
        <v>87.39</v>
      </c>
      <c r="Z52">
        <v>46.35</v>
      </c>
      <c r="AA52">
        <v>98.67</v>
      </c>
      <c r="AB52">
        <v>49.33</v>
      </c>
      <c r="AC52">
        <v>2.96</v>
      </c>
      <c r="AD52">
        <v>7.75</v>
      </c>
      <c r="AE52">
        <v>7.75</v>
      </c>
      <c r="AF52">
        <v>2.65</v>
      </c>
    </row>
    <row r="53" spans="1:32">
      <c r="A53" t="s">
        <v>95</v>
      </c>
      <c r="B53" s="75">
        <v>247.99</v>
      </c>
      <c r="C53" s="75">
        <v>57.67</v>
      </c>
      <c r="D53" s="135">
        <f t="shared" si="0"/>
        <v>86.050000000000011</v>
      </c>
      <c r="E53" s="75"/>
      <c r="F53" s="78">
        <v>15.48</v>
      </c>
      <c r="G53" s="78">
        <v>15.48</v>
      </c>
      <c r="H53" s="78">
        <v>15.86</v>
      </c>
      <c r="I53">
        <v>115.04</v>
      </c>
      <c r="J53">
        <v>104.36</v>
      </c>
      <c r="K53">
        <v>100.69</v>
      </c>
      <c r="L53">
        <v>0.69</v>
      </c>
      <c r="M53">
        <v>30.88</v>
      </c>
      <c r="N53" s="135">
        <v>28.69</v>
      </c>
      <c r="O53" s="135">
        <v>28.68</v>
      </c>
      <c r="P53" s="135">
        <v>28.68</v>
      </c>
      <c r="Q53">
        <v>0.99</v>
      </c>
      <c r="R53">
        <v>71.02</v>
      </c>
      <c r="S53">
        <v>0</v>
      </c>
      <c r="T53">
        <v>11.93</v>
      </c>
      <c r="U53">
        <v>3.98</v>
      </c>
      <c r="V53">
        <v>3.97</v>
      </c>
      <c r="W53">
        <v>161.13</v>
      </c>
      <c r="X53">
        <v>32.229999999999997</v>
      </c>
      <c r="Y53">
        <v>87.55</v>
      </c>
      <c r="Z53">
        <v>46.66</v>
      </c>
      <c r="AA53">
        <v>98</v>
      </c>
      <c r="AB53">
        <v>49</v>
      </c>
      <c r="AC53">
        <v>2.77</v>
      </c>
      <c r="AD53">
        <v>7.96</v>
      </c>
      <c r="AE53">
        <v>7.96</v>
      </c>
      <c r="AF53">
        <v>2.65</v>
      </c>
    </row>
    <row r="54" spans="1:32">
      <c r="A54" t="s">
        <v>96</v>
      </c>
      <c r="B54" s="75">
        <v>247.99</v>
      </c>
      <c r="C54" s="75">
        <v>57.67</v>
      </c>
      <c r="D54" s="135">
        <f t="shared" si="0"/>
        <v>86.050000000000011</v>
      </c>
      <c r="E54" s="75"/>
      <c r="F54" s="78">
        <v>15.48</v>
      </c>
      <c r="G54" s="78">
        <v>15.48</v>
      </c>
      <c r="H54" s="78">
        <v>15.86</v>
      </c>
      <c r="I54">
        <v>115.04</v>
      </c>
      <c r="J54">
        <v>104.36</v>
      </c>
      <c r="K54">
        <v>100.69</v>
      </c>
      <c r="L54">
        <v>0.69</v>
      </c>
      <c r="M54">
        <v>30.4</v>
      </c>
      <c r="N54" s="135">
        <v>28.69</v>
      </c>
      <c r="O54" s="135">
        <v>28.68</v>
      </c>
      <c r="P54" s="135">
        <v>28.68</v>
      </c>
      <c r="Q54">
        <v>0.99</v>
      </c>
      <c r="R54">
        <v>71.69</v>
      </c>
      <c r="S54">
        <v>0</v>
      </c>
      <c r="T54">
        <v>11.93</v>
      </c>
      <c r="U54">
        <v>3.98</v>
      </c>
      <c r="V54">
        <v>3.96</v>
      </c>
      <c r="W54">
        <v>236.96</v>
      </c>
      <c r="X54">
        <v>47.39</v>
      </c>
      <c r="Y54">
        <v>98.38</v>
      </c>
      <c r="Z54">
        <v>47.1</v>
      </c>
      <c r="AA54">
        <v>98</v>
      </c>
      <c r="AB54">
        <v>49</v>
      </c>
      <c r="AC54">
        <v>2.96</v>
      </c>
      <c r="AD54">
        <v>7.95</v>
      </c>
      <c r="AE54">
        <v>7.95</v>
      </c>
      <c r="AF54">
        <v>2.65</v>
      </c>
    </row>
    <row r="55" spans="1:32">
      <c r="A55" t="s">
        <v>97</v>
      </c>
      <c r="B55" s="75">
        <v>247.99</v>
      </c>
      <c r="C55" s="75">
        <v>57.67</v>
      </c>
      <c r="D55" s="135">
        <f t="shared" si="0"/>
        <v>86.050000000000011</v>
      </c>
      <c r="E55" s="75"/>
      <c r="F55" s="78">
        <v>15.48</v>
      </c>
      <c r="G55" s="78">
        <v>15.48</v>
      </c>
      <c r="H55" s="78">
        <v>15.86</v>
      </c>
      <c r="I55">
        <v>115.04</v>
      </c>
      <c r="J55">
        <v>104.36</v>
      </c>
      <c r="K55">
        <v>100.69</v>
      </c>
      <c r="L55">
        <v>0.69</v>
      </c>
      <c r="M55">
        <v>20.09</v>
      </c>
      <c r="N55" s="135">
        <v>28.69</v>
      </c>
      <c r="O55" s="135">
        <v>28.68</v>
      </c>
      <c r="P55" s="135">
        <v>28.68</v>
      </c>
      <c r="Q55">
        <v>0.99</v>
      </c>
      <c r="R55">
        <v>72.09</v>
      </c>
      <c r="S55">
        <v>0</v>
      </c>
      <c r="T55">
        <v>11.92</v>
      </c>
      <c r="U55">
        <v>3.97</v>
      </c>
      <c r="V55">
        <v>3.98</v>
      </c>
      <c r="W55">
        <v>241.68</v>
      </c>
      <c r="X55">
        <v>48.34</v>
      </c>
      <c r="Y55">
        <v>98.38</v>
      </c>
      <c r="Z55">
        <v>47.6</v>
      </c>
      <c r="AA55">
        <v>96.67</v>
      </c>
      <c r="AB55">
        <v>48.33</v>
      </c>
      <c r="AC55">
        <v>2.95</v>
      </c>
      <c r="AD55">
        <v>7.9</v>
      </c>
      <c r="AE55">
        <v>7.9</v>
      </c>
      <c r="AF55">
        <v>2.65</v>
      </c>
    </row>
    <row r="56" spans="1:32">
      <c r="A56" t="s">
        <v>98</v>
      </c>
      <c r="B56" s="75">
        <v>247.99</v>
      </c>
      <c r="C56" s="75">
        <v>57.67</v>
      </c>
      <c r="D56" s="135">
        <f t="shared" si="0"/>
        <v>86.050000000000011</v>
      </c>
      <c r="E56" s="75"/>
      <c r="F56" s="78">
        <v>15.48</v>
      </c>
      <c r="G56" s="78">
        <v>15.48</v>
      </c>
      <c r="H56" s="78">
        <v>15.86</v>
      </c>
      <c r="I56">
        <v>115.04</v>
      </c>
      <c r="J56">
        <v>104.36</v>
      </c>
      <c r="K56">
        <v>100.69</v>
      </c>
      <c r="L56">
        <v>0.69</v>
      </c>
      <c r="M56">
        <v>19.68</v>
      </c>
      <c r="N56" s="135">
        <v>28.69</v>
      </c>
      <c r="O56" s="135">
        <v>28.68</v>
      </c>
      <c r="P56" s="135">
        <v>28.68</v>
      </c>
      <c r="Q56">
        <v>0.99</v>
      </c>
      <c r="R56">
        <v>71.88</v>
      </c>
      <c r="S56">
        <v>0</v>
      </c>
      <c r="T56">
        <v>11.84</v>
      </c>
      <c r="U56">
        <v>3.95</v>
      </c>
      <c r="V56">
        <v>3.94</v>
      </c>
      <c r="W56">
        <v>242.8</v>
      </c>
      <c r="X56">
        <v>48.56</v>
      </c>
      <c r="Y56">
        <v>98.19</v>
      </c>
      <c r="Z56">
        <v>47.85</v>
      </c>
      <c r="AA56">
        <v>96.67</v>
      </c>
      <c r="AB56">
        <v>48.33</v>
      </c>
      <c r="AC56">
        <v>2.7</v>
      </c>
      <c r="AD56">
        <v>8.02</v>
      </c>
      <c r="AE56">
        <v>8.02</v>
      </c>
      <c r="AF56">
        <v>2.65</v>
      </c>
    </row>
    <row r="57" spans="1:32">
      <c r="A57" t="s">
        <v>99</v>
      </c>
      <c r="B57" s="75">
        <v>247.99</v>
      </c>
      <c r="C57" s="75">
        <v>57.67</v>
      </c>
      <c r="D57" s="135">
        <f t="shared" si="0"/>
        <v>86.050000000000011</v>
      </c>
      <c r="E57" s="75"/>
      <c r="F57" s="78">
        <v>17.03</v>
      </c>
      <c r="G57" s="78">
        <v>17.03</v>
      </c>
      <c r="H57" s="78">
        <v>17.45</v>
      </c>
      <c r="I57">
        <v>115.04</v>
      </c>
      <c r="J57">
        <v>104.36</v>
      </c>
      <c r="K57">
        <v>100.69</v>
      </c>
      <c r="L57">
        <v>0.69</v>
      </c>
      <c r="M57">
        <v>19.309999999999999</v>
      </c>
      <c r="N57" s="135">
        <v>28.69</v>
      </c>
      <c r="O57" s="135">
        <v>28.68</v>
      </c>
      <c r="P57" s="135">
        <v>28.68</v>
      </c>
      <c r="Q57">
        <v>0</v>
      </c>
      <c r="R57">
        <v>108.37</v>
      </c>
      <c r="S57">
        <v>0</v>
      </c>
      <c r="T57">
        <v>11.78</v>
      </c>
      <c r="U57">
        <v>3.93</v>
      </c>
      <c r="V57">
        <v>3.93</v>
      </c>
      <c r="W57">
        <v>243.07</v>
      </c>
      <c r="X57">
        <v>48.61</v>
      </c>
      <c r="Y57">
        <v>97.63</v>
      </c>
      <c r="Z57">
        <v>46.3</v>
      </c>
      <c r="AA57">
        <v>97.34</v>
      </c>
      <c r="AB57">
        <v>48.66</v>
      </c>
      <c r="AC57">
        <v>2.77</v>
      </c>
      <c r="AD57">
        <v>7.83</v>
      </c>
      <c r="AE57">
        <v>7.83</v>
      </c>
      <c r="AF57">
        <v>2.65</v>
      </c>
    </row>
    <row r="58" spans="1:32">
      <c r="A58" t="s">
        <v>100</v>
      </c>
      <c r="B58" s="75">
        <v>247.99</v>
      </c>
      <c r="C58" s="75">
        <v>57.67</v>
      </c>
      <c r="D58" s="135">
        <f t="shared" si="0"/>
        <v>86.050000000000011</v>
      </c>
      <c r="E58" s="75"/>
      <c r="F58" s="78">
        <v>16.82</v>
      </c>
      <c r="G58" s="78">
        <v>16.82</v>
      </c>
      <c r="H58" s="78">
        <v>17.239999999999998</v>
      </c>
      <c r="I58">
        <v>115.04</v>
      </c>
      <c r="J58">
        <v>104.36</v>
      </c>
      <c r="K58">
        <v>100.69</v>
      </c>
      <c r="L58">
        <v>0.69</v>
      </c>
      <c r="M58">
        <v>18.89</v>
      </c>
      <c r="N58" s="135">
        <v>28.69</v>
      </c>
      <c r="O58" s="135">
        <v>28.68</v>
      </c>
      <c r="P58" s="135">
        <v>28.68</v>
      </c>
      <c r="Q58">
        <v>0</v>
      </c>
      <c r="R58">
        <v>105.54</v>
      </c>
      <c r="S58">
        <v>0</v>
      </c>
      <c r="T58">
        <v>11.9</v>
      </c>
      <c r="U58">
        <v>3.97</v>
      </c>
      <c r="V58">
        <v>3.97</v>
      </c>
      <c r="W58">
        <v>242.95</v>
      </c>
      <c r="X58">
        <v>48.59</v>
      </c>
      <c r="Y58">
        <v>97.55</v>
      </c>
      <c r="Z58">
        <v>45.66</v>
      </c>
      <c r="AA58">
        <v>98</v>
      </c>
      <c r="AB58">
        <v>49</v>
      </c>
      <c r="AC58">
        <v>2.68</v>
      </c>
      <c r="AD58">
        <v>7.87</v>
      </c>
      <c r="AE58">
        <v>7.87</v>
      </c>
      <c r="AF58">
        <v>2.65</v>
      </c>
    </row>
    <row r="59" spans="1:32">
      <c r="A59" t="s">
        <v>101</v>
      </c>
      <c r="B59" s="75">
        <v>247.99</v>
      </c>
      <c r="C59" s="75">
        <v>57.67</v>
      </c>
      <c r="D59" s="135">
        <f t="shared" si="0"/>
        <v>86.050000000000011</v>
      </c>
      <c r="E59" s="75"/>
      <c r="F59" s="78">
        <v>16.39</v>
      </c>
      <c r="G59" s="78">
        <v>16.39</v>
      </c>
      <c r="H59" s="78">
        <v>16.809999999999999</v>
      </c>
      <c r="I59">
        <v>115.04</v>
      </c>
      <c r="J59">
        <v>104.36</v>
      </c>
      <c r="K59">
        <v>100.69</v>
      </c>
      <c r="L59">
        <v>0.69</v>
      </c>
      <c r="M59">
        <v>18.579999999999998</v>
      </c>
      <c r="N59" s="135">
        <v>28.69</v>
      </c>
      <c r="O59" s="135">
        <v>28.68</v>
      </c>
      <c r="P59" s="135">
        <v>28.68</v>
      </c>
      <c r="Q59">
        <v>0</v>
      </c>
      <c r="R59">
        <v>101.09</v>
      </c>
      <c r="S59">
        <v>0</v>
      </c>
      <c r="T59">
        <v>11.95</v>
      </c>
      <c r="U59">
        <v>3.98</v>
      </c>
      <c r="V59">
        <v>3.99</v>
      </c>
      <c r="W59">
        <v>242.8</v>
      </c>
      <c r="X59">
        <v>48.56</v>
      </c>
      <c r="Y59">
        <v>97.18</v>
      </c>
      <c r="Z59">
        <v>45.09</v>
      </c>
      <c r="AA59">
        <v>97.34</v>
      </c>
      <c r="AB59">
        <v>48.66</v>
      </c>
      <c r="AC59">
        <v>2.85</v>
      </c>
      <c r="AD59">
        <v>7.82</v>
      </c>
      <c r="AE59">
        <v>7.82</v>
      </c>
      <c r="AF59">
        <v>2.65</v>
      </c>
    </row>
    <row r="60" spans="1:32">
      <c r="A60" t="s">
        <v>102</v>
      </c>
      <c r="B60" s="75">
        <v>247.99</v>
      </c>
      <c r="C60" s="75">
        <v>57.67</v>
      </c>
      <c r="D60" s="135">
        <f t="shared" si="0"/>
        <v>86.050000000000011</v>
      </c>
      <c r="E60" s="75"/>
      <c r="F60" s="78">
        <v>15.95</v>
      </c>
      <c r="G60" s="78">
        <v>15.95</v>
      </c>
      <c r="H60" s="78">
        <v>16.350000000000001</v>
      </c>
      <c r="I60">
        <v>115.04</v>
      </c>
      <c r="J60">
        <v>104.36</v>
      </c>
      <c r="K60">
        <v>100.69</v>
      </c>
      <c r="L60">
        <v>0.69</v>
      </c>
      <c r="M60">
        <v>18.149999999999999</v>
      </c>
      <c r="N60" s="135">
        <v>28.69</v>
      </c>
      <c r="O60" s="135">
        <v>28.68</v>
      </c>
      <c r="P60" s="135">
        <v>28.68</v>
      </c>
      <c r="Q60">
        <v>0</v>
      </c>
      <c r="R60">
        <v>94.62</v>
      </c>
      <c r="S60">
        <v>0</v>
      </c>
      <c r="T60">
        <v>11.95</v>
      </c>
      <c r="U60">
        <v>3.99</v>
      </c>
      <c r="V60">
        <v>3.98</v>
      </c>
      <c r="W60">
        <v>249.99</v>
      </c>
      <c r="X60">
        <v>50</v>
      </c>
      <c r="Y60">
        <v>96.15</v>
      </c>
      <c r="Z60">
        <v>44.62</v>
      </c>
      <c r="AA60">
        <v>98</v>
      </c>
      <c r="AB60">
        <v>49</v>
      </c>
      <c r="AC60">
        <v>2.67</v>
      </c>
      <c r="AD60">
        <v>7.82</v>
      </c>
      <c r="AE60">
        <v>7.82</v>
      </c>
      <c r="AF60">
        <v>2.65</v>
      </c>
    </row>
    <row r="61" spans="1:32">
      <c r="A61" t="s">
        <v>103</v>
      </c>
      <c r="B61" s="75">
        <v>247.99</v>
      </c>
      <c r="C61" s="75">
        <v>57.67</v>
      </c>
      <c r="D61" s="135">
        <f t="shared" si="0"/>
        <v>86.050000000000011</v>
      </c>
      <c r="E61" s="75"/>
      <c r="F61" s="78">
        <v>15.46</v>
      </c>
      <c r="G61" s="78">
        <v>15.46</v>
      </c>
      <c r="H61" s="78">
        <v>15.84</v>
      </c>
      <c r="I61">
        <v>115.04</v>
      </c>
      <c r="J61">
        <v>104.36</v>
      </c>
      <c r="K61">
        <v>100.69</v>
      </c>
      <c r="L61">
        <v>0.77</v>
      </c>
      <c r="M61">
        <v>17.73</v>
      </c>
      <c r="N61" s="135">
        <v>28.69</v>
      </c>
      <c r="O61" s="135">
        <v>28.68</v>
      </c>
      <c r="P61" s="135">
        <v>28.68</v>
      </c>
      <c r="Q61">
        <v>0.99</v>
      </c>
      <c r="R61">
        <v>87.32</v>
      </c>
      <c r="S61">
        <v>0</v>
      </c>
      <c r="T61">
        <v>11.79</v>
      </c>
      <c r="U61">
        <v>3.93</v>
      </c>
      <c r="V61">
        <v>3.93</v>
      </c>
      <c r="W61">
        <v>249.99</v>
      </c>
      <c r="X61">
        <v>50</v>
      </c>
      <c r="Y61">
        <v>93.14</v>
      </c>
      <c r="Z61">
        <v>43.93</v>
      </c>
      <c r="AA61">
        <v>94</v>
      </c>
      <c r="AB61">
        <v>47</v>
      </c>
      <c r="AC61">
        <v>2.91</v>
      </c>
      <c r="AD61">
        <v>7.93</v>
      </c>
      <c r="AE61">
        <v>7.93</v>
      </c>
      <c r="AF61">
        <v>2.65</v>
      </c>
    </row>
    <row r="62" spans="1:32">
      <c r="A62" t="s">
        <v>104</v>
      </c>
      <c r="B62" s="75">
        <v>247.99</v>
      </c>
      <c r="C62" s="75">
        <v>57.67</v>
      </c>
      <c r="D62" s="135">
        <f t="shared" si="0"/>
        <v>86.050000000000011</v>
      </c>
      <c r="E62" s="75"/>
      <c r="F62" s="78">
        <v>14.72</v>
      </c>
      <c r="G62" s="78">
        <v>14.72</v>
      </c>
      <c r="H62" s="78">
        <v>15.09</v>
      </c>
      <c r="I62">
        <v>115.04</v>
      </c>
      <c r="J62">
        <v>104.36</v>
      </c>
      <c r="K62">
        <v>100.69</v>
      </c>
      <c r="L62">
        <v>0.77</v>
      </c>
      <c r="M62">
        <v>17.27</v>
      </c>
      <c r="N62" s="135">
        <v>28.69</v>
      </c>
      <c r="O62" s="135">
        <v>28.68</v>
      </c>
      <c r="P62" s="135">
        <v>28.68</v>
      </c>
      <c r="Q62">
        <v>0.99</v>
      </c>
      <c r="R62">
        <v>79.66</v>
      </c>
      <c r="S62">
        <v>0</v>
      </c>
      <c r="T62">
        <v>11.99</v>
      </c>
      <c r="U62">
        <v>4</v>
      </c>
      <c r="V62">
        <v>3.99</v>
      </c>
      <c r="W62">
        <v>246.54</v>
      </c>
      <c r="X62">
        <v>49.31</v>
      </c>
      <c r="Y62">
        <v>89.22</v>
      </c>
      <c r="Z62">
        <v>43.1</v>
      </c>
      <c r="AA62">
        <v>89.34</v>
      </c>
      <c r="AB62">
        <v>44.66</v>
      </c>
      <c r="AC62">
        <v>2.93</v>
      </c>
      <c r="AD62">
        <v>7.83</v>
      </c>
      <c r="AE62">
        <v>7.83</v>
      </c>
      <c r="AF62">
        <v>2.65</v>
      </c>
    </row>
    <row r="63" spans="1:32">
      <c r="A63" t="s">
        <v>105</v>
      </c>
      <c r="B63" s="75">
        <v>247.99</v>
      </c>
      <c r="C63" s="75">
        <v>57.67</v>
      </c>
      <c r="D63" s="135">
        <f t="shared" si="0"/>
        <v>86.050000000000011</v>
      </c>
      <c r="E63" s="75"/>
      <c r="F63" s="78">
        <v>13.81</v>
      </c>
      <c r="G63" s="78">
        <v>13.81</v>
      </c>
      <c r="H63" s="78">
        <v>14.16</v>
      </c>
      <c r="I63">
        <v>115.04</v>
      </c>
      <c r="J63">
        <v>124.54</v>
      </c>
      <c r="K63">
        <v>100.69</v>
      </c>
      <c r="L63">
        <v>0.77</v>
      </c>
      <c r="M63">
        <v>9.26</v>
      </c>
      <c r="N63" s="135">
        <v>28.69</v>
      </c>
      <c r="O63" s="135">
        <v>28.68</v>
      </c>
      <c r="P63" s="135">
        <v>28.68</v>
      </c>
      <c r="Q63">
        <v>0.99</v>
      </c>
      <c r="R63">
        <v>39.979999999999997</v>
      </c>
      <c r="S63">
        <v>0</v>
      </c>
      <c r="T63">
        <v>11.5</v>
      </c>
      <c r="U63">
        <v>3.83</v>
      </c>
      <c r="V63">
        <v>3.84</v>
      </c>
      <c r="W63">
        <v>236.15</v>
      </c>
      <c r="X63">
        <v>47.23</v>
      </c>
      <c r="Y63">
        <v>84.85</v>
      </c>
      <c r="Z63">
        <v>43.58</v>
      </c>
      <c r="AA63">
        <v>87.34</v>
      </c>
      <c r="AB63">
        <v>43.66</v>
      </c>
      <c r="AC63">
        <v>2.71</v>
      </c>
      <c r="AD63">
        <v>7.92</v>
      </c>
      <c r="AE63">
        <v>7.92</v>
      </c>
      <c r="AF63">
        <v>2.65</v>
      </c>
    </row>
    <row r="64" spans="1:32">
      <c r="A64" t="s">
        <v>106</v>
      </c>
      <c r="B64" s="75">
        <v>247.99</v>
      </c>
      <c r="C64" s="75">
        <v>57.67</v>
      </c>
      <c r="D64" s="135">
        <f t="shared" si="0"/>
        <v>86.050000000000011</v>
      </c>
      <c r="E64" s="75"/>
      <c r="F64" s="78">
        <v>12.87</v>
      </c>
      <c r="G64" s="78">
        <v>12.87</v>
      </c>
      <c r="H64" s="78">
        <v>13.19</v>
      </c>
      <c r="I64">
        <v>115.04</v>
      </c>
      <c r="J64">
        <v>133.61000000000001</v>
      </c>
      <c r="K64">
        <v>100.69</v>
      </c>
      <c r="L64">
        <v>0.77</v>
      </c>
      <c r="M64">
        <v>9.07</v>
      </c>
      <c r="N64" s="135">
        <v>28.69</v>
      </c>
      <c r="O64" s="135">
        <v>28.68</v>
      </c>
      <c r="P64" s="135">
        <v>28.68</v>
      </c>
      <c r="Q64">
        <v>0.99</v>
      </c>
      <c r="R64">
        <v>36.54</v>
      </c>
      <c r="S64">
        <v>0</v>
      </c>
      <c r="T64">
        <v>11.94</v>
      </c>
      <c r="U64">
        <v>3.98</v>
      </c>
      <c r="V64">
        <v>3.99</v>
      </c>
      <c r="W64">
        <v>221.78</v>
      </c>
      <c r="X64">
        <v>44.36</v>
      </c>
      <c r="Y64">
        <v>80.62</v>
      </c>
      <c r="Z64">
        <v>41.76</v>
      </c>
      <c r="AA64">
        <v>80.67</v>
      </c>
      <c r="AB64">
        <v>40.33</v>
      </c>
      <c r="AC64">
        <v>2.74</v>
      </c>
      <c r="AD64">
        <v>7.79</v>
      </c>
      <c r="AE64">
        <v>7.79</v>
      </c>
      <c r="AF64">
        <v>2.65</v>
      </c>
    </row>
    <row r="65" spans="1:32">
      <c r="A65" t="s">
        <v>107</v>
      </c>
      <c r="B65" s="75">
        <v>247.99</v>
      </c>
      <c r="C65" s="75">
        <v>57.67</v>
      </c>
      <c r="D65" s="135">
        <f t="shared" si="0"/>
        <v>86.050000000000011</v>
      </c>
      <c r="E65" s="75"/>
      <c r="F65" s="78">
        <v>11.77</v>
      </c>
      <c r="G65" s="78">
        <v>11.77</v>
      </c>
      <c r="H65" s="78">
        <v>12.06</v>
      </c>
      <c r="I65">
        <v>115.04</v>
      </c>
      <c r="J65">
        <v>133.61000000000001</v>
      </c>
      <c r="K65">
        <v>100.69</v>
      </c>
      <c r="L65">
        <v>0.77</v>
      </c>
      <c r="M65">
        <v>8.5500000000000007</v>
      </c>
      <c r="N65" s="135">
        <v>28.69</v>
      </c>
      <c r="O65" s="135">
        <v>28.68</v>
      </c>
      <c r="P65" s="135">
        <v>28.68</v>
      </c>
      <c r="Q65">
        <v>0.99</v>
      </c>
      <c r="R65">
        <v>32.880000000000003</v>
      </c>
      <c r="S65">
        <v>0</v>
      </c>
      <c r="T65">
        <v>12</v>
      </c>
      <c r="U65">
        <v>4</v>
      </c>
      <c r="V65">
        <v>4</v>
      </c>
      <c r="W65">
        <v>205.83</v>
      </c>
      <c r="X65">
        <v>41.16</v>
      </c>
      <c r="Y65">
        <v>75.61</v>
      </c>
      <c r="Z65">
        <v>39.590000000000003</v>
      </c>
      <c r="AA65">
        <v>75.34</v>
      </c>
      <c r="AB65">
        <v>37.659999999999997</v>
      </c>
      <c r="AC65">
        <v>3.49</v>
      </c>
      <c r="AD65">
        <v>10.75</v>
      </c>
      <c r="AE65">
        <v>10.75</v>
      </c>
      <c r="AF65">
        <v>2.65</v>
      </c>
    </row>
    <row r="66" spans="1:32">
      <c r="A66" t="s">
        <v>108</v>
      </c>
      <c r="B66" s="75">
        <v>247.99</v>
      </c>
      <c r="C66" s="75">
        <v>57.67</v>
      </c>
      <c r="D66" s="135">
        <f t="shared" si="0"/>
        <v>86.050000000000011</v>
      </c>
      <c r="E66" s="75"/>
      <c r="F66" s="78">
        <v>10.59</v>
      </c>
      <c r="G66" s="78">
        <v>10.59</v>
      </c>
      <c r="H66" s="78">
        <v>10.86</v>
      </c>
      <c r="I66">
        <v>115.04</v>
      </c>
      <c r="J66">
        <v>133.61000000000001</v>
      </c>
      <c r="K66">
        <v>100.69</v>
      </c>
      <c r="L66">
        <v>0.77</v>
      </c>
      <c r="M66">
        <v>8.52</v>
      </c>
      <c r="N66" s="135">
        <v>28.69</v>
      </c>
      <c r="O66" s="135">
        <v>28.68</v>
      </c>
      <c r="P66" s="135">
        <v>28.68</v>
      </c>
      <c r="Q66">
        <v>0.99</v>
      </c>
      <c r="R66">
        <v>28.97</v>
      </c>
      <c r="S66">
        <v>0</v>
      </c>
      <c r="T66">
        <v>11.81</v>
      </c>
      <c r="U66">
        <v>3.94</v>
      </c>
      <c r="V66">
        <v>3.94</v>
      </c>
      <c r="W66">
        <v>189.23</v>
      </c>
      <c r="X66">
        <v>37.840000000000003</v>
      </c>
      <c r="Y66">
        <v>69.45</v>
      </c>
      <c r="Z66">
        <v>37.36</v>
      </c>
      <c r="AA66">
        <v>69.34</v>
      </c>
      <c r="AB66">
        <v>34.659999999999997</v>
      </c>
      <c r="AC66">
        <v>3.65</v>
      </c>
      <c r="AD66">
        <v>11.09</v>
      </c>
      <c r="AE66">
        <v>11.09</v>
      </c>
      <c r="AF66">
        <v>2.65</v>
      </c>
    </row>
    <row r="67" spans="1:32">
      <c r="A67" t="s">
        <v>109</v>
      </c>
      <c r="B67" s="75">
        <v>247.99</v>
      </c>
      <c r="C67" s="75">
        <v>57.67</v>
      </c>
      <c r="D67" s="135">
        <f t="shared" si="0"/>
        <v>86.050000000000011</v>
      </c>
      <c r="E67" s="75"/>
      <c r="F67" s="78">
        <v>9.25</v>
      </c>
      <c r="G67" s="78">
        <v>9.25</v>
      </c>
      <c r="H67" s="78">
        <v>9.49</v>
      </c>
      <c r="I67">
        <v>115.04</v>
      </c>
      <c r="J67">
        <v>133.61000000000001</v>
      </c>
      <c r="K67">
        <v>100.69</v>
      </c>
      <c r="L67">
        <v>0.77</v>
      </c>
      <c r="M67">
        <v>8.1</v>
      </c>
      <c r="N67" s="135">
        <v>28.69</v>
      </c>
      <c r="O67" s="135">
        <v>28.68</v>
      </c>
      <c r="P67" s="135">
        <v>28.68</v>
      </c>
      <c r="Q67">
        <v>0.99</v>
      </c>
      <c r="R67">
        <v>25.09</v>
      </c>
      <c r="S67">
        <v>0</v>
      </c>
      <c r="T67">
        <v>11.79</v>
      </c>
      <c r="U67">
        <v>3.93</v>
      </c>
      <c r="V67">
        <v>3.93</v>
      </c>
      <c r="W67">
        <v>170.01</v>
      </c>
      <c r="X67">
        <v>34</v>
      </c>
      <c r="Y67">
        <v>61.97</v>
      </c>
      <c r="Z67">
        <v>34.51</v>
      </c>
      <c r="AA67">
        <v>62</v>
      </c>
      <c r="AB67">
        <v>31</v>
      </c>
      <c r="AC67">
        <v>3.83</v>
      </c>
      <c r="AD67">
        <v>11.18</v>
      </c>
      <c r="AE67">
        <v>11.18</v>
      </c>
      <c r="AF67">
        <v>2.65</v>
      </c>
    </row>
    <row r="68" spans="1:32">
      <c r="A68" t="s">
        <v>110</v>
      </c>
      <c r="B68" s="75">
        <v>247.99</v>
      </c>
      <c r="C68" s="75">
        <v>57.67</v>
      </c>
      <c r="D68" s="135">
        <f t="shared" ref="D68:D98" si="1">N68+O68+P68</f>
        <v>86.050000000000011</v>
      </c>
      <c r="E68" s="75"/>
      <c r="F68" s="78">
        <v>7.77</v>
      </c>
      <c r="G68" s="78">
        <v>7.77</v>
      </c>
      <c r="H68" s="78">
        <v>7.97</v>
      </c>
      <c r="I68">
        <v>115.04</v>
      </c>
      <c r="J68">
        <v>133.61000000000001</v>
      </c>
      <c r="K68">
        <v>100.69</v>
      </c>
      <c r="L68">
        <v>0.77</v>
      </c>
      <c r="M68">
        <v>7.93</v>
      </c>
      <c r="N68" s="135">
        <v>28.69</v>
      </c>
      <c r="O68" s="135">
        <v>28.68</v>
      </c>
      <c r="P68" s="135">
        <v>28.68</v>
      </c>
      <c r="Q68">
        <v>0.99</v>
      </c>
      <c r="R68">
        <v>21.33</v>
      </c>
      <c r="S68">
        <v>0</v>
      </c>
      <c r="T68">
        <v>11.82</v>
      </c>
      <c r="U68">
        <v>3.94</v>
      </c>
      <c r="V68">
        <v>3.95</v>
      </c>
      <c r="W68">
        <v>150.38</v>
      </c>
      <c r="X68">
        <v>30.08</v>
      </c>
      <c r="Y68">
        <v>54.15</v>
      </c>
      <c r="Z68">
        <v>31.14</v>
      </c>
      <c r="AA68">
        <v>55.34</v>
      </c>
      <c r="AB68">
        <v>27.66</v>
      </c>
      <c r="AC68">
        <v>3.92</v>
      </c>
      <c r="AD68">
        <v>11.34</v>
      </c>
      <c r="AE68">
        <v>11.34</v>
      </c>
      <c r="AF68">
        <v>2.65</v>
      </c>
    </row>
    <row r="69" spans="1:32">
      <c r="A69" t="s">
        <v>111</v>
      </c>
      <c r="B69" s="75">
        <v>247.99</v>
      </c>
      <c r="C69" s="75">
        <v>57.67</v>
      </c>
      <c r="D69" s="135">
        <f t="shared" si="1"/>
        <v>84.67</v>
      </c>
      <c r="E69" s="75"/>
      <c r="F69" s="78">
        <v>6.16</v>
      </c>
      <c r="G69" s="78">
        <v>6.16</v>
      </c>
      <c r="H69" s="78">
        <v>6.31</v>
      </c>
      <c r="I69">
        <v>115.04</v>
      </c>
      <c r="J69">
        <v>133.61000000000001</v>
      </c>
      <c r="K69">
        <v>100.69</v>
      </c>
      <c r="L69">
        <v>0.77</v>
      </c>
      <c r="M69">
        <v>18.010000000000002</v>
      </c>
      <c r="N69" s="135">
        <v>32.75</v>
      </c>
      <c r="O69" s="135">
        <v>19.170000000000002</v>
      </c>
      <c r="P69" s="135">
        <v>32.75</v>
      </c>
      <c r="Q69">
        <v>0.95</v>
      </c>
      <c r="R69">
        <v>17.37</v>
      </c>
      <c r="S69">
        <v>0</v>
      </c>
      <c r="T69">
        <v>12.15</v>
      </c>
      <c r="U69">
        <v>4.05</v>
      </c>
      <c r="V69">
        <v>4.05</v>
      </c>
      <c r="W69">
        <v>129.47999999999999</v>
      </c>
      <c r="X69">
        <v>25.89</v>
      </c>
      <c r="Y69">
        <v>45.42</v>
      </c>
      <c r="Z69">
        <v>26.58</v>
      </c>
      <c r="AA69">
        <v>44.67</v>
      </c>
      <c r="AB69">
        <v>22.33</v>
      </c>
      <c r="AC69">
        <v>3.85</v>
      </c>
      <c r="AD69">
        <v>11.56</v>
      </c>
      <c r="AE69">
        <v>11.56</v>
      </c>
      <c r="AF69">
        <v>2.65</v>
      </c>
    </row>
    <row r="70" spans="1:32">
      <c r="A70" t="s">
        <v>112</v>
      </c>
      <c r="B70" s="75">
        <v>247.99</v>
      </c>
      <c r="C70" s="75">
        <v>57.67</v>
      </c>
      <c r="D70" s="135">
        <f t="shared" si="1"/>
        <v>58.069999999999993</v>
      </c>
      <c r="E70" s="75"/>
      <c r="F70" s="78">
        <v>4.46</v>
      </c>
      <c r="G70" s="78">
        <v>4.46</v>
      </c>
      <c r="H70" s="78">
        <v>4.58</v>
      </c>
      <c r="I70">
        <v>115.04</v>
      </c>
      <c r="J70">
        <v>133.61000000000001</v>
      </c>
      <c r="K70">
        <v>100.69</v>
      </c>
      <c r="L70">
        <v>0.77</v>
      </c>
      <c r="M70">
        <v>17.239999999999998</v>
      </c>
      <c r="N70" s="135">
        <v>26.52</v>
      </c>
      <c r="O70" s="135">
        <v>8.64</v>
      </c>
      <c r="P70" s="135">
        <v>22.91</v>
      </c>
      <c r="Q70">
        <v>0.95</v>
      </c>
      <c r="R70">
        <v>12.03</v>
      </c>
      <c r="S70">
        <v>0</v>
      </c>
      <c r="T70">
        <v>12.19</v>
      </c>
      <c r="U70">
        <v>4.0599999999999996</v>
      </c>
      <c r="V70">
        <v>4.0599999999999996</v>
      </c>
      <c r="W70">
        <v>107.94</v>
      </c>
      <c r="X70">
        <v>21.59</v>
      </c>
      <c r="Y70">
        <v>37.81</v>
      </c>
      <c r="Z70">
        <v>22.6</v>
      </c>
      <c r="AA70">
        <v>34.67</v>
      </c>
      <c r="AB70">
        <v>17.329999999999998</v>
      </c>
      <c r="AC70">
        <v>2.83</v>
      </c>
      <c r="AD70">
        <v>11.75</v>
      </c>
      <c r="AE70">
        <v>11.75</v>
      </c>
      <c r="AF70">
        <v>2.65</v>
      </c>
    </row>
    <row r="71" spans="1:32">
      <c r="A71" t="s">
        <v>113</v>
      </c>
      <c r="B71" s="75">
        <v>247.99</v>
      </c>
      <c r="C71" s="75">
        <v>57.67</v>
      </c>
      <c r="D71" s="135">
        <f t="shared" si="1"/>
        <v>27.619999999999997</v>
      </c>
      <c r="E71" s="75"/>
      <c r="F71" s="78">
        <v>2.79</v>
      </c>
      <c r="G71" s="78">
        <v>2.79</v>
      </c>
      <c r="H71" s="78">
        <v>2.86</v>
      </c>
      <c r="I71">
        <v>115.04</v>
      </c>
      <c r="J71">
        <v>133.61000000000001</v>
      </c>
      <c r="K71">
        <v>100.69</v>
      </c>
      <c r="L71">
        <v>0.77</v>
      </c>
      <c r="M71">
        <v>16.55</v>
      </c>
      <c r="N71" s="135">
        <v>13.8</v>
      </c>
      <c r="O71" s="135">
        <v>1.04</v>
      </c>
      <c r="P71" s="135">
        <v>12.78</v>
      </c>
      <c r="Q71">
        <v>0.95</v>
      </c>
      <c r="R71">
        <v>7.14</v>
      </c>
      <c r="S71">
        <v>0</v>
      </c>
      <c r="T71">
        <v>12.23</v>
      </c>
      <c r="U71">
        <v>4.08</v>
      </c>
      <c r="V71">
        <v>4.08</v>
      </c>
      <c r="W71">
        <v>95.22</v>
      </c>
      <c r="X71">
        <v>19.04</v>
      </c>
      <c r="Y71">
        <v>29.7</v>
      </c>
      <c r="Z71">
        <v>18.399999999999999</v>
      </c>
      <c r="AA71">
        <v>25.33</v>
      </c>
      <c r="AB71">
        <v>12.67</v>
      </c>
      <c r="AC71">
        <v>2.86</v>
      </c>
      <c r="AD71">
        <v>8.3699999999999992</v>
      </c>
      <c r="AE71">
        <v>8.3699999999999992</v>
      </c>
      <c r="AF71">
        <v>2.65</v>
      </c>
    </row>
    <row r="72" spans="1:32">
      <c r="A72" t="s">
        <v>114</v>
      </c>
      <c r="B72" s="75">
        <v>247.99</v>
      </c>
      <c r="C72" s="75">
        <v>57.67</v>
      </c>
      <c r="D72" s="135">
        <f t="shared" si="1"/>
        <v>11.370000000000001</v>
      </c>
      <c r="E72" s="75"/>
      <c r="F72" s="78">
        <v>1.57</v>
      </c>
      <c r="G72" s="78">
        <v>1.57</v>
      </c>
      <c r="H72" s="78">
        <v>1.61</v>
      </c>
      <c r="I72">
        <v>115.04</v>
      </c>
      <c r="J72">
        <v>133.61000000000001</v>
      </c>
      <c r="K72">
        <v>100.69</v>
      </c>
      <c r="L72">
        <v>0.77</v>
      </c>
      <c r="M72">
        <v>16.03</v>
      </c>
      <c r="N72" s="135">
        <v>5.42</v>
      </c>
      <c r="O72" s="135">
        <v>0.25</v>
      </c>
      <c r="P72" s="135">
        <v>5.7</v>
      </c>
      <c r="Q72">
        <v>0.95</v>
      </c>
      <c r="R72">
        <v>3.73</v>
      </c>
      <c r="S72">
        <v>0</v>
      </c>
      <c r="T72">
        <v>12.27</v>
      </c>
      <c r="U72">
        <v>4.09</v>
      </c>
      <c r="V72">
        <v>4.09</v>
      </c>
      <c r="W72">
        <v>70.73</v>
      </c>
      <c r="X72">
        <v>14.15</v>
      </c>
      <c r="Y72">
        <v>20.83</v>
      </c>
      <c r="Z72">
        <v>14.25</v>
      </c>
      <c r="AA72">
        <v>15.33</v>
      </c>
      <c r="AB72">
        <v>7.67</v>
      </c>
      <c r="AC72">
        <v>2.81</v>
      </c>
      <c r="AD72">
        <v>8.4700000000000006</v>
      </c>
      <c r="AE72">
        <v>8.4700000000000006</v>
      </c>
      <c r="AF72">
        <v>2.65</v>
      </c>
    </row>
    <row r="73" spans="1:32">
      <c r="A73" t="s">
        <v>115</v>
      </c>
      <c r="B73" s="75">
        <v>247.99</v>
      </c>
      <c r="C73" s="75">
        <v>57.67</v>
      </c>
      <c r="D73" s="135">
        <f t="shared" si="1"/>
        <v>1.9</v>
      </c>
      <c r="E73" s="75"/>
      <c r="F73" s="78">
        <v>0.73</v>
      </c>
      <c r="G73" s="78">
        <v>0.73</v>
      </c>
      <c r="H73" s="78">
        <v>0.75</v>
      </c>
      <c r="I73">
        <v>115.04</v>
      </c>
      <c r="J73">
        <v>133.61000000000001</v>
      </c>
      <c r="K73">
        <v>100.69</v>
      </c>
      <c r="L73">
        <v>0</v>
      </c>
      <c r="M73">
        <v>14.77</v>
      </c>
      <c r="N73" s="135">
        <v>0.88</v>
      </c>
      <c r="O73" s="135">
        <v>0</v>
      </c>
      <c r="P73" s="135">
        <v>1.02</v>
      </c>
      <c r="Q73">
        <v>0</v>
      </c>
      <c r="R73">
        <v>1.55</v>
      </c>
      <c r="S73">
        <v>0.64</v>
      </c>
      <c r="T73">
        <v>11.99</v>
      </c>
      <c r="U73">
        <v>4</v>
      </c>
      <c r="V73">
        <v>3.99</v>
      </c>
      <c r="W73">
        <v>39.43</v>
      </c>
      <c r="X73">
        <v>7.89</v>
      </c>
      <c r="Y73">
        <v>12.07</v>
      </c>
      <c r="Z73">
        <v>9.36</v>
      </c>
      <c r="AA73">
        <v>8</v>
      </c>
      <c r="AB73">
        <v>4</v>
      </c>
      <c r="AC73">
        <v>2.7</v>
      </c>
      <c r="AD73">
        <v>8.61</v>
      </c>
      <c r="AE73">
        <v>8.61</v>
      </c>
      <c r="AF73">
        <v>2.65</v>
      </c>
    </row>
    <row r="74" spans="1:32">
      <c r="A74" t="s">
        <v>116</v>
      </c>
      <c r="B74" s="75">
        <v>247.99</v>
      </c>
      <c r="C74" s="75">
        <v>57.67</v>
      </c>
      <c r="D74" s="135">
        <f t="shared" si="1"/>
        <v>0</v>
      </c>
      <c r="E74" s="75"/>
      <c r="F74" s="78">
        <v>0.26</v>
      </c>
      <c r="G74" s="78">
        <v>0.26</v>
      </c>
      <c r="H74" s="78">
        <v>0.26</v>
      </c>
      <c r="I74">
        <v>115.04</v>
      </c>
      <c r="J74">
        <v>133.61000000000001</v>
      </c>
      <c r="K74">
        <v>100.69</v>
      </c>
      <c r="L74">
        <v>0</v>
      </c>
      <c r="M74">
        <v>24.93</v>
      </c>
      <c r="N74" s="135">
        <v>0</v>
      </c>
      <c r="O74" s="135">
        <v>0</v>
      </c>
      <c r="P74" s="135">
        <v>0</v>
      </c>
      <c r="Q74">
        <v>0</v>
      </c>
      <c r="R74">
        <v>0.44</v>
      </c>
      <c r="S74">
        <v>0.64</v>
      </c>
      <c r="T74">
        <v>11.5</v>
      </c>
      <c r="U74">
        <v>3.83</v>
      </c>
      <c r="V74">
        <v>3.84</v>
      </c>
      <c r="W74">
        <v>14.19</v>
      </c>
      <c r="X74">
        <v>2.84</v>
      </c>
      <c r="Y74">
        <v>2.25</v>
      </c>
      <c r="Z74">
        <v>4.5599999999999996</v>
      </c>
      <c r="AA74">
        <v>3.33</v>
      </c>
      <c r="AB74">
        <v>1.67</v>
      </c>
      <c r="AC74">
        <v>2.67</v>
      </c>
      <c r="AD74">
        <v>8.77</v>
      </c>
      <c r="AE74">
        <v>8.77</v>
      </c>
      <c r="AF74">
        <v>2.65</v>
      </c>
    </row>
    <row r="75" spans="1:32">
      <c r="A75" t="s">
        <v>117</v>
      </c>
      <c r="B75" s="75">
        <v>247.99</v>
      </c>
      <c r="C75" s="75">
        <v>57.67</v>
      </c>
      <c r="D75" s="135">
        <f t="shared" si="1"/>
        <v>0</v>
      </c>
      <c r="E75" s="75"/>
      <c r="F75" s="78">
        <v>0.16</v>
      </c>
      <c r="G75" s="78">
        <v>0.16</v>
      </c>
      <c r="H75" s="78">
        <v>0.17</v>
      </c>
      <c r="I75">
        <v>115.04</v>
      </c>
      <c r="J75">
        <v>133.61000000000001</v>
      </c>
      <c r="K75">
        <v>100.69</v>
      </c>
      <c r="L75">
        <v>0.69</v>
      </c>
      <c r="M75">
        <v>24.64</v>
      </c>
      <c r="N75" s="135">
        <v>0</v>
      </c>
      <c r="O75" s="135">
        <v>0</v>
      </c>
      <c r="P75" s="135">
        <v>0</v>
      </c>
      <c r="Q75">
        <v>0</v>
      </c>
      <c r="R75">
        <v>0</v>
      </c>
      <c r="S75">
        <v>0.64</v>
      </c>
      <c r="T75">
        <v>11.66</v>
      </c>
      <c r="U75">
        <v>3.89</v>
      </c>
      <c r="V75">
        <v>3.89</v>
      </c>
      <c r="W75">
        <v>6.31</v>
      </c>
      <c r="X75">
        <v>1.26</v>
      </c>
      <c r="Y75">
        <v>0</v>
      </c>
      <c r="Z75">
        <v>0.15</v>
      </c>
      <c r="AA75">
        <v>0</v>
      </c>
      <c r="AB75">
        <v>0</v>
      </c>
      <c r="AC75">
        <v>2.94</v>
      </c>
      <c r="AD75">
        <v>8.89</v>
      </c>
      <c r="AE75">
        <v>8.89</v>
      </c>
      <c r="AF75">
        <v>2.65</v>
      </c>
    </row>
    <row r="76" spans="1:32">
      <c r="A76" t="s">
        <v>118</v>
      </c>
      <c r="B76" s="75">
        <v>247.99</v>
      </c>
      <c r="C76" s="75">
        <v>57.67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115.04</v>
      </c>
      <c r="J76">
        <v>133.61000000000001</v>
      </c>
      <c r="K76">
        <v>100.69</v>
      </c>
      <c r="L76">
        <v>0.69</v>
      </c>
      <c r="M76">
        <v>24.47</v>
      </c>
      <c r="N76" s="135">
        <v>0</v>
      </c>
      <c r="O76" s="135">
        <v>0</v>
      </c>
      <c r="P76" s="135">
        <v>0</v>
      </c>
      <c r="Q76">
        <v>0</v>
      </c>
      <c r="R76">
        <v>0</v>
      </c>
      <c r="S76">
        <v>0.64</v>
      </c>
      <c r="T76">
        <v>11.98</v>
      </c>
      <c r="U76">
        <v>3.99</v>
      </c>
      <c r="V76">
        <v>3.99</v>
      </c>
      <c r="W76">
        <v>1.58</v>
      </c>
      <c r="X76">
        <v>0.32</v>
      </c>
      <c r="Y76">
        <v>0</v>
      </c>
      <c r="Z76">
        <v>0</v>
      </c>
      <c r="AA76">
        <v>0</v>
      </c>
      <c r="AB76">
        <v>0</v>
      </c>
      <c r="AC76">
        <v>2.94</v>
      </c>
      <c r="AD76">
        <v>9.02</v>
      </c>
      <c r="AE76">
        <v>9.02</v>
      </c>
      <c r="AF76">
        <v>2.65</v>
      </c>
    </row>
    <row r="77" spans="1:32">
      <c r="A77" t="s">
        <v>119</v>
      </c>
      <c r="B77" s="75">
        <v>247.99</v>
      </c>
      <c r="C77" s="75">
        <v>57.67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115.04</v>
      </c>
      <c r="J77">
        <v>133.61000000000001</v>
      </c>
      <c r="K77">
        <v>100.69</v>
      </c>
      <c r="L77">
        <v>0.69</v>
      </c>
      <c r="M77">
        <v>24.28</v>
      </c>
      <c r="N77" s="135">
        <v>0</v>
      </c>
      <c r="O77" s="135">
        <v>0</v>
      </c>
      <c r="P77" s="135">
        <v>0</v>
      </c>
      <c r="Q77">
        <v>0.95</v>
      </c>
      <c r="R77">
        <v>0</v>
      </c>
      <c r="S77">
        <v>0.64</v>
      </c>
      <c r="T77">
        <v>11.89</v>
      </c>
      <c r="U77">
        <v>3.96</v>
      </c>
      <c r="V77">
        <v>3.97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2.79</v>
      </c>
      <c r="AD77">
        <v>9.14</v>
      </c>
      <c r="AE77">
        <v>9.14</v>
      </c>
      <c r="AF77">
        <v>2.65</v>
      </c>
    </row>
    <row r="78" spans="1:32">
      <c r="A78" t="s">
        <v>120</v>
      </c>
      <c r="B78" s="75">
        <v>247.99</v>
      </c>
      <c r="C78" s="75">
        <v>57.67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115.04</v>
      </c>
      <c r="J78">
        <v>133.61000000000001</v>
      </c>
      <c r="K78">
        <v>100.69</v>
      </c>
      <c r="L78">
        <v>0.69</v>
      </c>
      <c r="M78">
        <v>24.18</v>
      </c>
      <c r="N78" s="135">
        <v>0</v>
      </c>
      <c r="O78" s="135">
        <v>0</v>
      </c>
      <c r="P78" s="135">
        <v>0</v>
      </c>
      <c r="Q78">
        <v>0.95</v>
      </c>
      <c r="R78">
        <v>0</v>
      </c>
      <c r="S78">
        <v>0.64</v>
      </c>
      <c r="T78">
        <v>11.95</v>
      </c>
      <c r="U78">
        <v>3.99</v>
      </c>
      <c r="V78">
        <v>3.98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2.78</v>
      </c>
      <c r="AD78">
        <v>9.39</v>
      </c>
      <c r="AE78">
        <v>9.39</v>
      </c>
      <c r="AF78">
        <v>2.65</v>
      </c>
    </row>
    <row r="79" spans="1:32">
      <c r="A79" t="s">
        <v>121</v>
      </c>
      <c r="B79" s="75">
        <v>247.99</v>
      </c>
      <c r="C79" s="75">
        <v>57.67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115.04</v>
      </c>
      <c r="J79">
        <v>133.61000000000001</v>
      </c>
      <c r="K79">
        <v>100.69</v>
      </c>
      <c r="L79">
        <v>0.69</v>
      </c>
      <c r="M79">
        <v>23.99</v>
      </c>
      <c r="N79" s="135">
        <v>0</v>
      </c>
      <c r="O79" s="135">
        <v>0</v>
      </c>
      <c r="P79" s="135">
        <v>0</v>
      </c>
      <c r="Q79">
        <v>0.95</v>
      </c>
      <c r="R79">
        <v>0</v>
      </c>
      <c r="S79">
        <v>0.64</v>
      </c>
      <c r="T79">
        <v>12.3</v>
      </c>
      <c r="U79">
        <v>4.0999999999999996</v>
      </c>
      <c r="V79">
        <v>4.0999999999999996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2.9</v>
      </c>
      <c r="AD79">
        <v>9.64</v>
      </c>
      <c r="AE79">
        <v>9.64</v>
      </c>
      <c r="AF79">
        <v>2.65</v>
      </c>
    </row>
    <row r="80" spans="1:32">
      <c r="A80" t="s">
        <v>122</v>
      </c>
      <c r="B80" s="75">
        <v>247.99</v>
      </c>
      <c r="C80" s="75">
        <v>57.67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115.04</v>
      </c>
      <c r="J80">
        <v>133.61000000000001</v>
      </c>
      <c r="K80">
        <v>100.69</v>
      </c>
      <c r="L80">
        <v>0.69</v>
      </c>
      <c r="M80">
        <v>13.59</v>
      </c>
      <c r="N80" s="135">
        <v>0</v>
      </c>
      <c r="O80" s="135">
        <v>0</v>
      </c>
      <c r="P80" s="135">
        <v>0</v>
      </c>
      <c r="Q80">
        <v>0.95</v>
      </c>
      <c r="R80">
        <v>0</v>
      </c>
      <c r="S80">
        <v>0.64</v>
      </c>
      <c r="T80">
        <v>12.74</v>
      </c>
      <c r="U80">
        <v>4.25</v>
      </c>
      <c r="V80">
        <v>4.25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2.82</v>
      </c>
      <c r="AD80">
        <v>10.15</v>
      </c>
      <c r="AE80">
        <v>10.15</v>
      </c>
      <c r="AF80">
        <v>2.65</v>
      </c>
    </row>
    <row r="81" spans="1:32">
      <c r="A81" t="s">
        <v>123</v>
      </c>
      <c r="B81" s="75">
        <v>247.99</v>
      </c>
      <c r="C81" s="75">
        <v>57.67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115.04</v>
      </c>
      <c r="J81">
        <v>133.61000000000001</v>
      </c>
      <c r="K81">
        <v>100.69</v>
      </c>
      <c r="L81">
        <v>0.69</v>
      </c>
      <c r="M81">
        <v>13.76</v>
      </c>
      <c r="N81" s="135">
        <v>0</v>
      </c>
      <c r="O81" s="135">
        <v>0</v>
      </c>
      <c r="P81" s="135">
        <v>0</v>
      </c>
      <c r="Q81">
        <v>0</v>
      </c>
      <c r="R81">
        <v>0</v>
      </c>
      <c r="S81">
        <v>0.64</v>
      </c>
      <c r="T81">
        <v>14.28</v>
      </c>
      <c r="U81">
        <v>4.76</v>
      </c>
      <c r="V81">
        <v>4.76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2.76</v>
      </c>
      <c r="AD81">
        <v>10.4</v>
      </c>
      <c r="AE81">
        <v>10.4</v>
      </c>
      <c r="AF81">
        <v>2.65</v>
      </c>
    </row>
    <row r="82" spans="1:32">
      <c r="A82" t="s">
        <v>124</v>
      </c>
      <c r="B82" s="75">
        <v>247.99</v>
      </c>
      <c r="C82" s="75">
        <v>57.67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115.04</v>
      </c>
      <c r="J82">
        <v>133.61000000000001</v>
      </c>
      <c r="K82">
        <v>100.69</v>
      </c>
      <c r="L82">
        <v>0.69</v>
      </c>
      <c r="M82">
        <v>14.09</v>
      </c>
      <c r="N82" s="135">
        <v>0</v>
      </c>
      <c r="O82" s="135">
        <v>0</v>
      </c>
      <c r="P82" s="135">
        <v>0</v>
      </c>
      <c r="Q82">
        <v>0</v>
      </c>
      <c r="R82">
        <v>0</v>
      </c>
      <c r="S82">
        <v>0.64</v>
      </c>
      <c r="T82">
        <v>15.15</v>
      </c>
      <c r="U82">
        <v>5.05</v>
      </c>
      <c r="V82">
        <v>5.0599999999999996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2.86</v>
      </c>
      <c r="AD82">
        <v>10.92</v>
      </c>
      <c r="AE82">
        <v>10.92</v>
      </c>
      <c r="AF82">
        <v>2.65</v>
      </c>
    </row>
    <row r="83" spans="1:32">
      <c r="A83" t="s">
        <v>125</v>
      </c>
      <c r="B83" s="75">
        <v>247.99</v>
      </c>
      <c r="C83" s="75">
        <v>57.67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115.04</v>
      </c>
      <c r="J83">
        <v>133.61000000000001</v>
      </c>
      <c r="K83">
        <v>100.69</v>
      </c>
      <c r="L83">
        <v>0</v>
      </c>
      <c r="M83">
        <v>15.17</v>
      </c>
      <c r="N83" s="135">
        <v>0</v>
      </c>
      <c r="O83" s="135">
        <v>0</v>
      </c>
      <c r="P83" s="135">
        <v>0</v>
      </c>
      <c r="Q83">
        <v>0</v>
      </c>
      <c r="R83">
        <v>0</v>
      </c>
      <c r="S83">
        <v>0.64</v>
      </c>
      <c r="T83">
        <v>14.82</v>
      </c>
      <c r="U83">
        <v>4.9400000000000004</v>
      </c>
      <c r="V83">
        <v>4.95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2.79</v>
      </c>
      <c r="AD83">
        <v>10.07</v>
      </c>
      <c r="AE83">
        <v>10.07</v>
      </c>
      <c r="AF83">
        <v>2.65</v>
      </c>
    </row>
    <row r="84" spans="1:32">
      <c r="A84" t="s">
        <v>126</v>
      </c>
      <c r="B84" s="75">
        <v>247.99</v>
      </c>
      <c r="C84" s="75">
        <v>57.67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115.04</v>
      </c>
      <c r="J84">
        <v>133.61000000000001</v>
      </c>
      <c r="K84">
        <v>100.69</v>
      </c>
      <c r="L84">
        <v>0</v>
      </c>
      <c r="M84">
        <v>15.97</v>
      </c>
      <c r="N84" s="135">
        <v>0</v>
      </c>
      <c r="O84" s="135">
        <v>0</v>
      </c>
      <c r="P84" s="135">
        <v>0</v>
      </c>
      <c r="Q84">
        <v>0</v>
      </c>
      <c r="R84">
        <v>0</v>
      </c>
      <c r="S84">
        <v>0.64</v>
      </c>
      <c r="T84">
        <v>14.6</v>
      </c>
      <c r="U84">
        <v>4.87</v>
      </c>
      <c r="V84">
        <v>4.8600000000000003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2.78</v>
      </c>
      <c r="AD84">
        <v>10.82</v>
      </c>
      <c r="AE84">
        <v>10.82</v>
      </c>
      <c r="AF84">
        <v>2.65</v>
      </c>
    </row>
    <row r="85" spans="1:32">
      <c r="A85" t="s">
        <v>127</v>
      </c>
      <c r="B85" s="75">
        <v>247.99</v>
      </c>
      <c r="C85" s="75">
        <v>57.67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115.04</v>
      </c>
      <c r="J85">
        <v>133.61000000000001</v>
      </c>
      <c r="K85">
        <v>100.69</v>
      </c>
      <c r="L85">
        <v>0.69</v>
      </c>
      <c r="M85">
        <v>9.7200000000000006</v>
      </c>
      <c r="N85" s="135">
        <v>0</v>
      </c>
      <c r="O85" s="135">
        <v>0</v>
      </c>
      <c r="P85" s="135">
        <v>0</v>
      </c>
      <c r="Q85">
        <v>0.95</v>
      </c>
      <c r="R85">
        <v>0</v>
      </c>
      <c r="S85">
        <v>0.64</v>
      </c>
      <c r="T85">
        <v>14.84</v>
      </c>
      <c r="U85">
        <v>4.9400000000000004</v>
      </c>
      <c r="V85">
        <v>4.95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2.9</v>
      </c>
      <c r="AD85">
        <v>11.48</v>
      </c>
      <c r="AE85">
        <v>11.48</v>
      </c>
      <c r="AF85">
        <v>2.65</v>
      </c>
    </row>
    <row r="86" spans="1:32">
      <c r="A86" t="s">
        <v>128</v>
      </c>
      <c r="B86" s="75">
        <v>247.99</v>
      </c>
      <c r="C86" s="75">
        <v>57.67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115.04</v>
      </c>
      <c r="J86">
        <v>133.61000000000001</v>
      </c>
      <c r="K86">
        <v>100.69</v>
      </c>
      <c r="L86">
        <v>0.69</v>
      </c>
      <c r="M86">
        <v>9.5299999999999994</v>
      </c>
      <c r="N86" s="135">
        <v>0</v>
      </c>
      <c r="O86" s="135">
        <v>0</v>
      </c>
      <c r="P86" s="135">
        <v>0</v>
      </c>
      <c r="Q86">
        <v>0.95</v>
      </c>
      <c r="R86">
        <v>0</v>
      </c>
      <c r="S86">
        <v>0.64</v>
      </c>
      <c r="T86">
        <v>14.93</v>
      </c>
      <c r="U86">
        <v>4.9800000000000004</v>
      </c>
      <c r="V86">
        <v>4.97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2.82</v>
      </c>
      <c r="AD86">
        <v>11.75</v>
      </c>
      <c r="AE86">
        <v>11.75</v>
      </c>
      <c r="AF86">
        <v>2.65</v>
      </c>
    </row>
    <row r="87" spans="1:32">
      <c r="A87" t="s">
        <v>129</v>
      </c>
      <c r="B87" s="75">
        <v>247.99</v>
      </c>
      <c r="C87" s="75">
        <v>57.67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115.04</v>
      </c>
      <c r="J87">
        <v>133.61000000000001</v>
      </c>
      <c r="K87">
        <v>100.69</v>
      </c>
      <c r="L87">
        <v>0.69</v>
      </c>
      <c r="M87">
        <v>9.42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0.64</v>
      </c>
      <c r="T87">
        <v>14.82</v>
      </c>
      <c r="U87">
        <v>4.9400000000000004</v>
      </c>
      <c r="V87">
        <v>4.95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2.79</v>
      </c>
      <c r="AD87">
        <v>13.48</v>
      </c>
      <c r="AE87">
        <v>13.48</v>
      </c>
      <c r="AF87">
        <v>2.65</v>
      </c>
    </row>
    <row r="88" spans="1:32">
      <c r="A88" t="s">
        <v>130</v>
      </c>
      <c r="B88" s="75">
        <v>247.99</v>
      </c>
      <c r="C88" s="75">
        <v>57.67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115.04</v>
      </c>
      <c r="J88">
        <v>133.61000000000001</v>
      </c>
      <c r="K88">
        <v>100.69</v>
      </c>
      <c r="L88">
        <v>0.69</v>
      </c>
      <c r="M88">
        <v>9.2799999999999994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0.64</v>
      </c>
      <c r="T88">
        <v>14.6</v>
      </c>
      <c r="U88">
        <v>4.87</v>
      </c>
      <c r="V88">
        <v>4.8600000000000003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2.78</v>
      </c>
      <c r="AD88">
        <v>14.67</v>
      </c>
      <c r="AE88">
        <v>14.67</v>
      </c>
      <c r="AF88">
        <v>2.65</v>
      </c>
    </row>
    <row r="89" spans="1:32">
      <c r="A89" t="s">
        <v>131</v>
      </c>
      <c r="B89" s="75">
        <v>247.99</v>
      </c>
      <c r="C89" s="75">
        <v>75.42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115.04</v>
      </c>
      <c r="J89">
        <v>133.61000000000001</v>
      </c>
      <c r="K89">
        <v>100.69</v>
      </c>
      <c r="L89">
        <v>0.77</v>
      </c>
      <c r="M89">
        <v>9.15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0.64</v>
      </c>
      <c r="T89">
        <v>14.84</v>
      </c>
      <c r="U89">
        <v>4.9400000000000004</v>
      </c>
      <c r="V89">
        <v>4.95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6.23</v>
      </c>
      <c r="AD89">
        <v>34.96</v>
      </c>
      <c r="AE89">
        <v>34.96</v>
      </c>
      <c r="AF89">
        <v>2.65</v>
      </c>
    </row>
    <row r="90" spans="1:32">
      <c r="A90" t="s">
        <v>132</v>
      </c>
      <c r="B90" s="75">
        <v>247.99</v>
      </c>
      <c r="C90" s="75">
        <v>75.42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115.04</v>
      </c>
      <c r="J90">
        <v>133.61000000000001</v>
      </c>
      <c r="K90">
        <v>100.69</v>
      </c>
      <c r="L90">
        <v>0.77</v>
      </c>
      <c r="M90">
        <v>9.07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0.64</v>
      </c>
      <c r="T90">
        <v>16.02</v>
      </c>
      <c r="U90">
        <v>5.34</v>
      </c>
      <c r="V90">
        <v>5.34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6.16</v>
      </c>
      <c r="AD90">
        <v>35.549999999999997</v>
      </c>
      <c r="AE90">
        <v>35.549999999999997</v>
      </c>
      <c r="AF90">
        <v>2.65</v>
      </c>
    </row>
    <row r="91" spans="1:32">
      <c r="A91" t="s">
        <v>133</v>
      </c>
      <c r="B91" s="75">
        <v>247.99</v>
      </c>
      <c r="C91" s="75">
        <v>75.42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115.04</v>
      </c>
      <c r="J91">
        <v>133.61000000000001</v>
      </c>
      <c r="K91">
        <v>100.69</v>
      </c>
      <c r="L91">
        <v>0.81</v>
      </c>
      <c r="M91">
        <v>8.9600000000000009</v>
      </c>
      <c r="N91" s="135">
        <v>0</v>
      </c>
      <c r="O91" s="135">
        <v>0</v>
      </c>
      <c r="P91" s="135">
        <v>0</v>
      </c>
      <c r="Q91">
        <v>1.1100000000000001</v>
      </c>
      <c r="R91">
        <v>0</v>
      </c>
      <c r="S91">
        <v>0.64</v>
      </c>
      <c r="T91">
        <v>17.88</v>
      </c>
      <c r="U91">
        <v>5.96</v>
      </c>
      <c r="V91">
        <v>5.95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6.33</v>
      </c>
      <c r="AD91">
        <v>36.19</v>
      </c>
      <c r="AE91">
        <v>36.19</v>
      </c>
      <c r="AF91">
        <v>2.65</v>
      </c>
    </row>
    <row r="92" spans="1:32">
      <c r="A92" t="s">
        <v>134</v>
      </c>
      <c r="B92" s="75">
        <v>247.99</v>
      </c>
      <c r="C92" s="75">
        <v>75.42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115.04</v>
      </c>
      <c r="J92">
        <v>133.61000000000001</v>
      </c>
      <c r="K92">
        <v>100.69</v>
      </c>
      <c r="L92">
        <v>0.81</v>
      </c>
      <c r="M92">
        <v>8.86</v>
      </c>
      <c r="N92" s="135">
        <v>0</v>
      </c>
      <c r="O92" s="135">
        <v>0</v>
      </c>
      <c r="P92" s="135">
        <v>0</v>
      </c>
      <c r="Q92">
        <v>1.1100000000000001</v>
      </c>
      <c r="R92">
        <v>0</v>
      </c>
      <c r="S92">
        <v>0.64</v>
      </c>
      <c r="T92">
        <v>60.24</v>
      </c>
      <c r="U92">
        <v>20.079999999999998</v>
      </c>
      <c r="V92">
        <v>20.079999999999998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6.8</v>
      </c>
      <c r="AD92">
        <v>63.61</v>
      </c>
      <c r="AE92">
        <v>63.61</v>
      </c>
      <c r="AF92">
        <v>2.65</v>
      </c>
    </row>
    <row r="93" spans="1:32">
      <c r="A93" t="s">
        <v>135</v>
      </c>
      <c r="B93" s="75">
        <v>247.99</v>
      </c>
      <c r="C93" s="75">
        <v>75.42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94.29</v>
      </c>
      <c r="J93">
        <v>133.61000000000001</v>
      </c>
      <c r="K93">
        <v>100.69</v>
      </c>
      <c r="L93">
        <v>0.81</v>
      </c>
      <c r="M93">
        <v>8.76</v>
      </c>
      <c r="N93" s="135">
        <v>0</v>
      </c>
      <c r="O93" s="135">
        <v>0</v>
      </c>
      <c r="P93" s="135">
        <v>0</v>
      </c>
      <c r="Q93">
        <v>1.1100000000000001</v>
      </c>
      <c r="R93">
        <v>0</v>
      </c>
      <c r="S93">
        <v>0.64</v>
      </c>
      <c r="T93">
        <v>63.08</v>
      </c>
      <c r="U93">
        <v>21.03</v>
      </c>
      <c r="V93">
        <v>21.02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7.37</v>
      </c>
      <c r="AD93">
        <v>64.52</v>
      </c>
      <c r="AE93">
        <v>64.52</v>
      </c>
      <c r="AF93">
        <v>2.65</v>
      </c>
    </row>
    <row r="94" spans="1:32">
      <c r="A94" t="s">
        <v>136</v>
      </c>
      <c r="B94" s="75">
        <v>247.99</v>
      </c>
      <c r="C94" s="75">
        <v>75.42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66.010000000000005</v>
      </c>
      <c r="J94">
        <v>133.61000000000001</v>
      </c>
      <c r="K94">
        <v>100.69</v>
      </c>
      <c r="L94">
        <v>0.81</v>
      </c>
      <c r="M94">
        <v>8.68</v>
      </c>
      <c r="N94" s="135">
        <v>0</v>
      </c>
      <c r="O94" s="135">
        <v>0</v>
      </c>
      <c r="P94" s="135">
        <v>0</v>
      </c>
      <c r="Q94">
        <v>1.1100000000000001</v>
      </c>
      <c r="R94">
        <v>0</v>
      </c>
      <c r="S94">
        <v>0.64</v>
      </c>
      <c r="T94">
        <v>65.83</v>
      </c>
      <c r="U94">
        <v>21.94</v>
      </c>
      <c r="V94">
        <v>21.96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14.62</v>
      </c>
      <c r="AD94">
        <v>65.319999999999993</v>
      </c>
      <c r="AE94">
        <v>65.319999999999993</v>
      </c>
      <c r="AF94">
        <v>2.65</v>
      </c>
    </row>
    <row r="95" spans="1:32">
      <c r="A95" t="s">
        <v>137</v>
      </c>
      <c r="B95" s="75">
        <v>247.99</v>
      </c>
      <c r="C95" s="75">
        <v>75.42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66.010000000000005</v>
      </c>
      <c r="J95">
        <v>133.61000000000001</v>
      </c>
      <c r="K95">
        <v>100.69</v>
      </c>
      <c r="L95">
        <v>0.85</v>
      </c>
      <c r="M95">
        <v>4.62</v>
      </c>
      <c r="N95" s="135">
        <v>0</v>
      </c>
      <c r="O95" s="135">
        <v>0</v>
      </c>
      <c r="P95" s="135">
        <v>0</v>
      </c>
      <c r="Q95">
        <v>1.07</v>
      </c>
      <c r="R95">
        <v>0</v>
      </c>
      <c r="S95">
        <v>0.64</v>
      </c>
      <c r="T95">
        <v>67.94</v>
      </c>
      <c r="U95">
        <v>22.65</v>
      </c>
      <c r="V95">
        <v>22.65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15.02</v>
      </c>
      <c r="AD95">
        <v>65.83</v>
      </c>
      <c r="AE95">
        <v>65.83</v>
      </c>
      <c r="AF95">
        <v>2.65</v>
      </c>
    </row>
    <row r="96" spans="1:32">
      <c r="A96" t="s">
        <v>138</v>
      </c>
      <c r="B96" s="75">
        <v>247.99</v>
      </c>
      <c r="C96" s="75">
        <v>75.42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66.010000000000005</v>
      </c>
      <c r="J96">
        <v>133.61000000000001</v>
      </c>
      <c r="K96">
        <v>100.69</v>
      </c>
      <c r="L96">
        <v>0.85</v>
      </c>
      <c r="M96">
        <v>4.55</v>
      </c>
      <c r="N96" s="135">
        <v>0</v>
      </c>
      <c r="O96" s="135">
        <v>0</v>
      </c>
      <c r="P96" s="135">
        <v>0</v>
      </c>
      <c r="Q96">
        <v>1.07</v>
      </c>
      <c r="R96">
        <v>0</v>
      </c>
      <c r="S96">
        <v>0.64</v>
      </c>
      <c r="T96">
        <v>82.15</v>
      </c>
      <c r="U96">
        <v>27.39</v>
      </c>
      <c r="V96">
        <v>27.38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16.190000000000001</v>
      </c>
      <c r="AD96">
        <v>66.3</v>
      </c>
      <c r="AE96">
        <v>66.3</v>
      </c>
      <c r="AF96">
        <v>2.65</v>
      </c>
    </row>
    <row r="97" spans="1:36">
      <c r="A97" t="s">
        <v>139</v>
      </c>
      <c r="B97" s="75">
        <v>247.99</v>
      </c>
      <c r="C97" s="75">
        <v>75.42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66.010000000000005</v>
      </c>
      <c r="J97">
        <v>133.61000000000001</v>
      </c>
      <c r="K97">
        <v>100.69</v>
      </c>
      <c r="L97">
        <v>0.85</v>
      </c>
      <c r="M97">
        <v>4.49</v>
      </c>
      <c r="N97" s="135">
        <v>0</v>
      </c>
      <c r="O97" s="135">
        <v>0</v>
      </c>
      <c r="P97" s="135">
        <v>0</v>
      </c>
      <c r="Q97">
        <v>1.07</v>
      </c>
      <c r="R97">
        <v>0</v>
      </c>
      <c r="S97">
        <v>0.64</v>
      </c>
      <c r="T97">
        <v>86.32</v>
      </c>
      <c r="U97">
        <v>28.77</v>
      </c>
      <c r="V97">
        <v>28.79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19.88</v>
      </c>
      <c r="AD97">
        <v>73.52</v>
      </c>
      <c r="AE97">
        <v>73.52</v>
      </c>
      <c r="AF97">
        <v>2.65</v>
      </c>
    </row>
    <row r="98" spans="1:36">
      <c r="A98" t="s">
        <v>140</v>
      </c>
      <c r="B98" s="75">
        <v>247.99</v>
      </c>
      <c r="C98" s="75">
        <v>75.42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66.010000000000005</v>
      </c>
      <c r="J98">
        <v>133.61000000000001</v>
      </c>
      <c r="K98">
        <v>100.69</v>
      </c>
      <c r="L98">
        <v>0.85</v>
      </c>
      <c r="M98">
        <v>4.45</v>
      </c>
      <c r="N98" s="135">
        <v>0</v>
      </c>
      <c r="O98" s="135">
        <v>0</v>
      </c>
      <c r="P98" s="135">
        <v>0</v>
      </c>
      <c r="Q98">
        <v>1.07</v>
      </c>
      <c r="R98">
        <v>0</v>
      </c>
      <c r="S98">
        <v>0.64</v>
      </c>
      <c r="T98">
        <v>89.82</v>
      </c>
      <c r="U98">
        <v>29.94</v>
      </c>
      <c r="V98">
        <v>29.95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20.48</v>
      </c>
      <c r="AD98">
        <v>73.42</v>
      </c>
      <c r="AE98">
        <v>73.42</v>
      </c>
      <c r="AF98">
        <v>2.65</v>
      </c>
    </row>
    <row r="99" spans="1:36">
      <c r="A99" t="s">
        <v>141</v>
      </c>
      <c r="B99" s="75">
        <f>SUM(B3:B98)/4000</f>
        <v>5.424320000000006</v>
      </c>
      <c r="C99" s="75">
        <f t="shared" ref="C99:L99" si="2">SUM(C3:C98)/4000</f>
        <v>1.4284550000000014</v>
      </c>
      <c r="D99" s="135">
        <f t="shared" ref="D99" si="3">SUM(D3:D98)/4000</f>
        <v>0.83261500000000044</v>
      </c>
      <c r="E99" s="75"/>
      <c r="F99" s="78">
        <f t="shared" si="2"/>
        <v>9.9697499999999994E-2</v>
      </c>
      <c r="G99" s="78">
        <f t="shared" si="2"/>
        <v>9.9697499999999994E-2</v>
      </c>
      <c r="H99" s="78">
        <f t="shared" si="2"/>
        <v>0.10218750000000004</v>
      </c>
      <c r="I99">
        <f t="shared" si="2"/>
        <v>2.4252050000000023</v>
      </c>
      <c r="J99">
        <f t="shared" si="2"/>
        <v>2.9470225000000014</v>
      </c>
      <c r="K99">
        <f t="shared" si="2"/>
        <v>2.2491874999999975</v>
      </c>
      <c r="L99">
        <f t="shared" si="2"/>
        <v>1.9949999999999982E-2</v>
      </c>
      <c r="M99">
        <f t="shared" ref="M99:AB99" si="4">SUM(M3:M98)/4000</f>
        <v>0.44889000000000001</v>
      </c>
      <c r="N99" s="135">
        <f t="shared" si="4"/>
        <v>0.28326250000000025</v>
      </c>
      <c r="O99" s="135">
        <f t="shared" si="4"/>
        <v>0.26974999999999982</v>
      </c>
      <c r="P99" s="135">
        <f t="shared" si="4"/>
        <v>0.27960249999999987</v>
      </c>
      <c r="Q99">
        <f t="shared" si="4"/>
        <v>2.2135000000000009E-2</v>
      </c>
      <c r="R99">
        <f t="shared" si="4"/>
        <v>0.56706749999999995</v>
      </c>
      <c r="S99">
        <f t="shared" si="4"/>
        <v>1.3500000000000007E-2</v>
      </c>
      <c r="T99">
        <f t="shared" si="4"/>
        <v>0.5953050000000002</v>
      </c>
      <c r="U99">
        <f t="shared" si="4"/>
        <v>0.19844750000000017</v>
      </c>
      <c r="V99">
        <f t="shared" si="4"/>
        <v>0.19844000000000012</v>
      </c>
      <c r="W99">
        <f t="shared" si="4"/>
        <v>1.6294199999999996</v>
      </c>
      <c r="X99">
        <f t="shared" si="4"/>
        <v>0.32588749999999994</v>
      </c>
      <c r="Y99">
        <f t="shared" si="4"/>
        <v>0.57504749999999993</v>
      </c>
      <c r="Z99">
        <f t="shared" si="4"/>
        <v>0.33776499999999987</v>
      </c>
      <c r="AA99">
        <f t="shared" si="4"/>
        <v>0.65102500000000008</v>
      </c>
      <c r="AB99">
        <f t="shared" si="4"/>
        <v>0.32547500000000001</v>
      </c>
      <c r="AC99">
        <f t="shared" ref="AC99:AJ99" si="5">SUM(AC3:AC98)/4000</f>
        <v>0.11617250000000003</v>
      </c>
      <c r="AD99">
        <f t="shared" si="5"/>
        <v>0.45439750000000001</v>
      </c>
      <c r="AE99">
        <f t="shared" si="5"/>
        <v>0.45439750000000001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80</v>
      </c>
      <c r="C27" s="136">
        <f>'IDT-1 Calculation'!DG27</f>
        <v>-80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10</v>
      </c>
      <c r="C28" s="136">
        <f>'IDT-1 Calculation'!DG28</f>
        <v>-10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5</v>
      </c>
      <c r="C69" s="136">
        <f>'IDT-1 Calculation'!DG69</f>
        <v>-5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11.388999999999999</v>
      </c>
      <c r="C75" s="136">
        <f>'IDT-1 Calculation'!DG75</f>
        <v>-21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9.6110000000000007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18.981000000000002</v>
      </c>
      <c r="C76" s="136">
        <f>'IDT-1 Calculation'!DG76</f>
        <v>-35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16.018999999999998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18.981000000000002</v>
      </c>
      <c r="C77" s="136">
        <f>'IDT-1 Calculation'!DG77</f>
        <v>-35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16.018999999999998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16.27</v>
      </c>
      <c r="C78" s="136">
        <f>'IDT-1 Calculation'!DG78</f>
        <v>-30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13.73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10.847</v>
      </c>
      <c r="C79" s="136">
        <f>'IDT-1 Calculation'!DG79</f>
        <v>-20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9.1530000000000005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8.1349999999999998</v>
      </c>
      <c r="C80" s="136">
        <f>'IDT-1 Calculation'!DG80</f>
        <v>-15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6.8650000000000002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13.558</v>
      </c>
      <c r="C81" s="136">
        <f>'IDT-1 Calculation'!DG81</f>
        <v>-25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11.442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16.27</v>
      </c>
      <c r="C82" s="136">
        <f>'IDT-1 Calculation'!DG82</f>
        <v>-30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13.73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30.547999999999998</v>
      </c>
      <c r="C83" s="136">
        <f>'IDT-1 Calculation'!DG83</f>
        <v>-45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14.452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36</v>
      </c>
      <c r="C84" s="136">
        <f>'IDT-1 Calculation'!DG84</f>
        <v>-36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51</v>
      </c>
      <c r="C85" s="136">
        <f>'IDT-1 Calculation'!DG85</f>
        <v>-51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66</v>
      </c>
      <c r="C86" s="136">
        <f>'IDT-1 Calculation'!DG86</f>
        <v>-66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81</v>
      </c>
      <c r="C87" s="136">
        <f>'IDT-1 Calculation'!DG87</f>
        <v>-81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91</v>
      </c>
      <c r="C88" s="136">
        <f>'IDT-1 Calculation'!DG88</f>
        <v>-91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101</v>
      </c>
      <c r="C89" s="136">
        <f>'IDT-1 Calculation'!DG89</f>
        <v>-101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116</v>
      </c>
      <c r="C90" s="136">
        <f>'IDT-1 Calculation'!DG90</f>
        <v>-116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50</v>
      </c>
      <c r="C91" s="136">
        <f>'IDT-1 Calculation'!DG91</f>
        <v>-50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42</v>
      </c>
      <c r="C92" s="136">
        <f>'IDT-1 Calculation'!DG92</f>
        <v>-42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31</v>
      </c>
      <c r="C93" s="136">
        <f>'IDT-1 Calculation'!DG93</f>
        <v>-31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0.22624475000000002</v>
      </c>
      <c r="C99" s="152">
        <f>SUM(C3:C98)/4000</f>
        <v>-0.254</v>
      </c>
      <c r="D99" s="152">
        <f>SUM(D3:D98)/4000</f>
        <v>0</v>
      </c>
      <c r="E99" s="152">
        <f>SUM(E3:E98)/4000</f>
        <v>0</v>
      </c>
      <c r="F99" s="152">
        <f>SUM(F3:F98)/4000</f>
        <v>2.7755249999999999E-2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281.78108912526955</v>
      </c>
      <c r="L3">
        <v>0</v>
      </c>
      <c r="M3">
        <v>50.158978745279811</v>
      </c>
      <c r="N3">
        <v>51.399796383622828</v>
      </c>
      <c r="O3">
        <v>36.262514194531825</v>
      </c>
      <c r="P3">
        <v>24.390413603284877</v>
      </c>
      <c r="Q3">
        <v>4.700731140625515</v>
      </c>
      <c r="R3">
        <v>8.5493163040438063</v>
      </c>
      <c r="S3">
        <v>6.0534993259383834</v>
      </c>
      <c r="T3">
        <v>0</v>
      </c>
      <c r="U3">
        <v>41.349058577405053</v>
      </c>
      <c r="V3">
        <v>0</v>
      </c>
      <c r="W3">
        <v>10.73982179695123</v>
      </c>
      <c r="X3">
        <v>51.345503506162167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6.2254632259444795</v>
      </c>
      <c r="AG3">
        <v>30.161984379357126</v>
      </c>
      <c r="AH3">
        <v>0</v>
      </c>
      <c r="AI3">
        <v>0</v>
      </c>
      <c r="AJ3">
        <v>0</v>
      </c>
      <c r="AK3">
        <v>23.433772124713002</v>
      </c>
      <c r="AL3">
        <v>1.9131513825226658</v>
      </c>
      <c r="AM3">
        <v>0</v>
      </c>
      <c r="AN3">
        <v>0</v>
      </c>
      <c r="AO3">
        <v>0</v>
      </c>
      <c r="AP3">
        <v>1.4109416881653098</v>
      </c>
      <c r="AQ3">
        <v>0</v>
      </c>
      <c r="AR3">
        <v>15.078241570444584</v>
      </c>
      <c r="AS3">
        <v>10.667908568566061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27.405007359870186</v>
      </c>
      <c r="BB3">
        <f>SUM(B3:AZ3)-BA3</f>
        <v>628.217178282958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281.77658897218447</v>
      </c>
      <c r="L4">
        <v>0</v>
      </c>
      <c r="M4">
        <v>50.158978745279811</v>
      </c>
      <c r="N4">
        <v>51.399796383622828</v>
      </c>
      <c r="O4">
        <v>36.262514194531825</v>
      </c>
      <c r="P4">
        <v>24.390413603284877</v>
      </c>
      <c r="Q4">
        <v>4.700731140625515</v>
      </c>
      <c r="R4">
        <v>8.5493163040438063</v>
      </c>
      <c r="S4">
        <v>6.0531188250022163</v>
      </c>
      <c r="T4">
        <v>0</v>
      </c>
      <c r="U4">
        <v>41.349058577405053</v>
      </c>
      <c r="V4">
        <v>0</v>
      </c>
      <c r="W4">
        <v>5.0156543519098298</v>
      </c>
      <c r="X4">
        <v>26.310578342377454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6.2254632259444795</v>
      </c>
      <c r="AG4">
        <v>30.161984379357126</v>
      </c>
      <c r="AH4">
        <v>0</v>
      </c>
      <c r="AI4">
        <v>0</v>
      </c>
      <c r="AJ4">
        <v>0</v>
      </c>
      <c r="AK4">
        <v>23.433772124713002</v>
      </c>
      <c r="AL4">
        <v>1.9131513825226658</v>
      </c>
      <c r="AM4">
        <v>0</v>
      </c>
      <c r="AN4">
        <v>0</v>
      </c>
      <c r="AO4">
        <v>0</v>
      </c>
      <c r="AP4">
        <v>1.4109416881653098</v>
      </c>
      <c r="AQ4">
        <v>0</v>
      </c>
      <c r="AR4">
        <v>15.078241570444584</v>
      </c>
      <c r="AS4">
        <v>10.667908568566061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26.119073277483142</v>
      </c>
      <c r="BB4">
        <f t="shared" ref="BB4:BB67" si="0">SUM(B4:AZ4)-BA4</f>
        <v>598.73913910249769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281.78108912526955</v>
      </c>
      <c r="L5">
        <v>0</v>
      </c>
      <c r="M5">
        <v>50.158978745279811</v>
      </c>
      <c r="N5">
        <v>51.399796383622828</v>
      </c>
      <c r="O5">
        <v>36.262514194531825</v>
      </c>
      <c r="P5">
        <v>24.390413603284877</v>
      </c>
      <c r="Q5">
        <v>4.700731140625515</v>
      </c>
      <c r="R5">
        <v>8.546745455406354</v>
      </c>
      <c r="S5">
        <v>6.0534993259383834</v>
      </c>
      <c r="T5">
        <v>0</v>
      </c>
      <c r="U5">
        <v>41.349058577405053</v>
      </c>
      <c r="V5">
        <v>0</v>
      </c>
      <c r="W5">
        <v>5.0156543519098298</v>
      </c>
      <c r="X5">
        <v>15.049729326140689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5.8796038823836358</v>
      </c>
      <c r="AG5">
        <v>30.161984379357126</v>
      </c>
      <c r="AH5">
        <v>0</v>
      </c>
      <c r="AI5">
        <v>0</v>
      </c>
      <c r="AJ5">
        <v>0</v>
      </c>
      <c r="AK5">
        <v>23.433772124713002</v>
      </c>
      <c r="AL5">
        <v>1.9131513825226658</v>
      </c>
      <c r="AM5">
        <v>0</v>
      </c>
      <c r="AN5">
        <v>0</v>
      </c>
      <c r="AO5">
        <v>0</v>
      </c>
      <c r="AP5">
        <v>1.4109416881653098</v>
      </c>
      <c r="AQ5">
        <v>0</v>
      </c>
      <c r="AR5">
        <v>3.8911589079524109</v>
      </c>
      <c r="AS5">
        <v>10.667908568566061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25.166389362616506</v>
      </c>
      <c r="BB5">
        <f t="shared" si="0"/>
        <v>576.90034180045836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281.77658897218447</v>
      </c>
      <c r="L6">
        <v>0</v>
      </c>
      <c r="M6">
        <v>50.158978745279811</v>
      </c>
      <c r="N6">
        <v>51.399796383622828</v>
      </c>
      <c r="O6">
        <v>36.262514194531825</v>
      </c>
      <c r="P6">
        <v>24.390413603284877</v>
      </c>
      <c r="Q6">
        <v>4.700731140625515</v>
      </c>
      <c r="R6">
        <v>8.546745455406354</v>
      </c>
      <c r="S6">
        <v>6.0534993259383834</v>
      </c>
      <c r="T6">
        <v>0</v>
      </c>
      <c r="U6">
        <v>41.349058577405053</v>
      </c>
      <c r="V6">
        <v>0</v>
      </c>
      <c r="W6">
        <v>5.0156543519098298</v>
      </c>
      <c r="X6">
        <v>15.049729326140689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5.8796038823836358</v>
      </c>
      <c r="AG6">
        <v>30.161984379357126</v>
      </c>
      <c r="AH6">
        <v>0</v>
      </c>
      <c r="AI6">
        <v>0</v>
      </c>
      <c r="AJ6">
        <v>0</v>
      </c>
      <c r="AK6">
        <v>23.433772124713002</v>
      </c>
      <c r="AL6">
        <v>1.9131513825226658</v>
      </c>
      <c r="AM6">
        <v>0</v>
      </c>
      <c r="AN6">
        <v>0</v>
      </c>
      <c r="AO6">
        <v>0</v>
      </c>
      <c r="AP6">
        <v>1.4109416881653098</v>
      </c>
      <c r="AQ6">
        <v>0</v>
      </c>
      <c r="AR6">
        <v>3.8911589079524109</v>
      </c>
      <c r="AS6">
        <v>10.667908568566061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25.166201256217526</v>
      </c>
      <c r="BB6">
        <f t="shared" si="0"/>
        <v>576.89602975377227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281.78108912526955</v>
      </c>
      <c r="L7">
        <v>0</v>
      </c>
      <c r="M7">
        <v>50.158978745279811</v>
      </c>
      <c r="N7">
        <v>51.399796383622828</v>
      </c>
      <c r="O7">
        <v>36.262514194531825</v>
      </c>
      <c r="P7">
        <v>24.390413603284877</v>
      </c>
      <c r="Q7">
        <v>4.7015864614573371</v>
      </c>
      <c r="R7">
        <v>8.5386697956044113</v>
      </c>
      <c r="S7">
        <v>6.0538798268745504</v>
      </c>
      <c r="T7">
        <v>0</v>
      </c>
      <c r="U7">
        <v>41.349058577405053</v>
      </c>
      <c r="V7">
        <v>0</v>
      </c>
      <c r="W7">
        <v>5.0156543519098298</v>
      </c>
      <c r="X7">
        <v>15.049729326140689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5.5337452471300352</v>
      </c>
      <c r="AG7">
        <v>30.161984379357126</v>
      </c>
      <c r="AH7">
        <v>0</v>
      </c>
      <c r="AI7">
        <v>0</v>
      </c>
      <c r="AJ7">
        <v>0</v>
      </c>
      <c r="AK7">
        <v>23.433772124713002</v>
      </c>
      <c r="AL7">
        <v>1.9131513825226658</v>
      </c>
      <c r="AM7">
        <v>0</v>
      </c>
      <c r="AN7">
        <v>0</v>
      </c>
      <c r="AO7">
        <v>0</v>
      </c>
      <c r="AP7">
        <v>1.4109416881653098</v>
      </c>
      <c r="AQ7">
        <v>0</v>
      </c>
      <c r="AR7">
        <v>3.8911589079524109</v>
      </c>
      <c r="AS7">
        <v>4.5042279298685033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24.894004715735527</v>
      </c>
      <c r="BB7">
        <f t="shared" si="0"/>
        <v>570.65634733535421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281.77658897218447</v>
      </c>
      <c r="L8">
        <v>0</v>
      </c>
      <c r="M8">
        <v>50.158978745279811</v>
      </c>
      <c r="N8">
        <v>51.399796383622828</v>
      </c>
      <c r="O8">
        <v>36.262514194531825</v>
      </c>
      <c r="P8">
        <v>24.390413603284877</v>
      </c>
      <c r="Q8">
        <v>4.7010122347090144</v>
      </c>
      <c r="R8">
        <v>8.5386697956044113</v>
      </c>
      <c r="S8">
        <v>6.0538798268745504</v>
      </c>
      <c r="T8">
        <v>0</v>
      </c>
      <c r="U8">
        <v>41.349058577405053</v>
      </c>
      <c r="V8">
        <v>0</v>
      </c>
      <c r="W8">
        <v>5.0156543519098298</v>
      </c>
      <c r="X8">
        <v>15.049729326140689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5.5337452471300352</v>
      </c>
      <c r="AG8">
        <v>30.161984379357126</v>
      </c>
      <c r="AH8">
        <v>0</v>
      </c>
      <c r="AI8">
        <v>0</v>
      </c>
      <c r="AJ8">
        <v>0</v>
      </c>
      <c r="AK8">
        <v>23.433772124713002</v>
      </c>
      <c r="AL8">
        <v>1.9131513825226658</v>
      </c>
      <c r="AM8">
        <v>0</v>
      </c>
      <c r="AN8">
        <v>0</v>
      </c>
      <c r="AO8">
        <v>0</v>
      </c>
      <c r="AP8">
        <v>1.4109416881653098</v>
      </c>
      <c r="AQ8">
        <v>0</v>
      </c>
      <c r="AR8">
        <v>3.8911589079524109</v>
      </c>
      <c r="AS8">
        <v>4.5042279298685033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24.893792606658465</v>
      </c>
      <c r="BB8">
        <f t="shared" si="0"/>
        <v>570.65148506459775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281.78108912526955</v>
      </c>
      <c r="L9">
        <v>0</v>
      </c>
      <c r="M9">
        <v>34.427204088940854</v>
      </c>
      <c r="N9">
        <v>51.399796383622828</v>
      </c>
      <c r="O9">
        <v>36.262514194531825</v>
      </c>
      <c r="P9">
        <v>24.390413603284877</v>
      </c>
      <c r="Q9">
        <v>4.7010122347090144</v>
      </c>
      <c r="R9">
        <v>9.6215921287061335</v>
      </c>
      <c r="S9">
        <v>6.0538798268745504</v>
      </c>
      <c r="T9">
        <v>0</v>
      </c>
      <c r="U9">
        <v>41.349058577405053</v>
      </c>
      <c r="V9">
        <v>0</v>
      </c>
      <c r="W9">
        <v>5.0156543519098298</v>
      </c>
      <c r="X9">
        <v>21.583845895842696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5.5337452471300352</v>
      </c>
      <c r="AG9">
        <v>30.161984379357126</v>
      </c>
      <c r="AH9">
        <v>0</v>
      </c>
      <c r="AI9">
        <v>0</v>
      </c>
      <c r="AJ9">
        <v>0</v>
      </c>
      <c r="AK9">
        <v>23.433772124713002</v>
      </c>
      <c r="AL9">
        <v>1.9131513825226658</v>
      </c>
      <c r="AM9">
        <v>0</v>
      </c>
      <c r="AN9">
        <v>0</v>
      </c>
      <c r="AO9">
        <v>0</v>
      </c>
      <c r="AP9">
        <v>1.4109416881653098</v>
      </c>
      <c r="AQ9">
        <v>0</v>
      </c>
      <c r="AR9">
        <v>3.8911589079524109</v>
      </c>
      <c r="AS9">
        <v>4.5042279298685033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24.55478475855967</v>
      </c>
      <c r="BB9">
        <f t="shared" si="0"/>
        <v>562.8802573122465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281.77658897218447</v>
      </c>
      <c r="L10">
        <v>0</v>
      </c>
      <c r="M10">
        <v>30.097965239341434</v>
      </c>
      <c r="N10">
        <v>51.399796383622828</v>
      </c>
      <c r="O10">
        <v>36.262514194531825</v>
      </c>
      <c r="P10">
        <v>24.390413603284877</v>
      </c>
      <c r="Q10">
        <v>4.7010122347090144</v>
      </c>
      <c r="R10">
        <v>9.6215921287061335</v>
      </c>
      <c r="S10">
        <v>6.0538798268745504</v>
      </c>
      <c r="T10">
        <v>0</v>
      </c>
      <c r="U10">
        <v>41.349058577405053</v>
      </c>
      <c r="V10">
        <v>0</v>
      </c>
      <c r="W10">
        <v>5.0156543519098298</v>
      </c>
      <c r="X10">
        <v>15.049945014321592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5.5337452471300352</v>
      </c>
      <c r="AG10">
        <v>30.161984379357126</v>
      </c>
      <c r="AH10">
        <v>0</v>
      </c>
      <c r="AI10">
        <v>0</v>
      </c>
      <c r="AJ10">
        <v>0</v>
      </c>
      <c r="AK10">
        <v>23.433772124713002</v>
      </c>
      <c r="AL10">
        <v>1.9131513825226658</v>
      </c>
      <c r="AM10">
        <v>0</v>
      </c>
      <c r="AN10">
        <v>0</v>
      </c>
      <c r="AO10">
        <v>0</v>
      </c>
      <c r="AP10">
        <v>1.4109416881653098</v>
      </c>
      <c r="AQ10">
        <v>0</v>
      </c>
      <c r="AR10">
        <v>3.8911589079524109</v>
      </c>
      <c r="AS10">
        <v>4.5042279298685033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24.100517411399856</v>
      </c>
      <c r="BB10">
        <f t="shared" si="0"/>
        <v>552.46688477520058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281.78108912526955</v>
      </c>
      <c r="L11">
        <v>0</v>
      </c>
      <c r="M11">
        <v>30.097965239341434</v>
      </c>
      <c r="N11">
        <v>51.399796383622828</v>
      </c>
      <c r="O11">
        <v>36.262514194531825</v>
      </c>
      <c r="P11">
        <v>24.390413603284877</v>
      </c>
      <c r="Q11">
        <v>4.7010122347090144</v>
      </c>
      <c r="R11">
        <v>9.6211733059037119</v>
      </c>
      <c r="S11">
        <v>5.9217382377636341</v>
      </c>
      <c r="T11">
        <v>0</v>
      </c>
      <c r="U11">
        <v>41.349058577405053</v>
      </c>
      <c r="V11">
        <v>0</v>
      </c>
      <c r="W11">
        <v>5.0156543519098298</v>
      </c>
      <c r="X11">
        <v>15.049945014321592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5.5337452471300352</v>
      </c>
      <c r="AG11">
        <v>30.161984379357126</v>
      </c>
      <c r="AH11">
        <v>0</v>
      </c>
      <c r="AI11">
        <v>0</v>
      </c>
      <c r="AJ11">
        <v>0</v>
      </c>
      <c r="AK11">
        <v>23.433772124713002</v>
      </c>
      <c r="AL11">
        <v>9.5657553554409063</v>
      </c>
      <c r="AM11">
        <v>0</v>
      </c>
      <c r="AN11">
        <v>0</v>
      </c>
      <c r="AO11">
        <v>0</v>
      </c>
      <c r="AP11">
        <v>1.4109416881653098</v>
      </c>
      <c r="AQ11">
        <v>0</v>
      </c>
      <c r="AR11">
        <v>3.8911589079524109</v>
      </c>
      <c r="AS11">
        <v>4.5042279298685033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24.415043338648843</v>
      </c>
      <c r="BB11">
        <f t="shared" si="0"/>
        <v>559.67690256204173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281.77658897218447</v>
      </c>
      <c r="L12">
        <v>0</v>
      </c>
      <c r="M12">
        <v>30.097965239341434</v>
      </c>
      <c r="N12">
        <v>51.399796383622828</v>
      </c>
      <c r="O12">
        <v>36.262514194531825</v>
      </c>
      <c r="P12">
        <v>24.390413603284877</v>
      </c>
      <c r="Q12">
        <v>4.7010122347090144</v>
      </c>
      <c r="R12">
        <v>9.6211733059037119</v>
      </c>
      <c r="S12">
        <v>5.9217382377636341</v>
      </c>
      <c r="T12">
        <v>0</v>
      </c>
      <c r="U12">
        <v>41.349058577405053</v>
      </c>
      <c r="V12">
        <v>0</v>
      </c>
      <c r="W12">
        <v>5.0156543519098298</v>
      </c>
      <c r="X12">
        <v>15.049945014321592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5.5337452471300352</v>
      </c>
      <c r="AG12">
        <v>30.161984379357126</v>
      </c>
      <c r="AH12">
        <v>0</v>
      </c>
      <c r="AI12">
        <v>0</v>
      </c>
      <c r="AJ12">
        <v>0</v>
      </c>
      <c r="AK12">
        <v>23.433772124713002</v>
      </c>
      <c r="AL12">
        <v>50.002813713212262</v>
      </c>
      <c r="AM12">
        <v>0</v>
      </c>
      <c r="AN12">
        <v>0</v>
      </c>
      <c r="AO12">
        <v>0</v>
      </c>
      <c r="AP12">
        <v>1.4109416881653098</v>
      </c>
      <c r="AQ12">
        <v>0</v>
      </c>
      <c r="AR12">
        <v>3.8911589079524109</v>
      </c>
      <c r="AS12">
        <v>4.5042279298685033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26.105124271604708</v>
      </c>
      <c r="BB12">
        <f t="shared" si="0"/>
        <v>598.41937983377204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281.78108912526955</v>
      </c>
      <c r="L13">
        <v>0</v>
      </c>
      <c r="M13">
        <v>30.097965239341434</v>
      </c>
      <c r="N13">
        <v>51.399796383622828</v>
      </c>
      <c r="O13">
        <v>36.262514194531825</v>
      </c>
      <c r="P13">
        <v>24.390413603284877</v>
      </c>
      <c r="Q13">
        <v>4.7010122347090144</v>
      </c>
      <c r="R13">
        <v>9.6211733059037119</v>
      </c>
      <c r="S13">
        <v>5.9217382377636341</v>
      </c>
      <c r="T13">
        <v>0</v>
      </c>
      <c r="U13">
        <v>41.349058577405053</v>
      </c>
      <c r="V13">
        <v>0</v>
      </c>
      <c r="W13">
        <v>5.0156543519098298</v>
      </c>
      <c r="X13">
        <v>15.049945014321592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5.7412601449592993</v>
      </c>
      <c r="AG13">
        <v>30.161984379357126</v>
      </c>
      <c r="AH13">
        <v>0</v>
      </c>
      <c r="AI13">
        <v>0</v>
      </c>
      <c r="AJ13">
        <v>0</v>
      </c>
      <c r="AK13">
        <v>23.433772124713002</v>
      </c>
      <c r="AL13">
        <v>50.002813713212262</v>
      </c>
      <c r="AM13">
        <v>0</v>
      </c>
      <c r="AN13">
        <v>0</v>
      </c>
      <c r="AO13">
        <v>0</v>
      </c>
      <c r="AP13">
        <v>1.4109416881653098</v>
      </c>
      <c r="AQ13">
        <v>0</v>
      </c>
      <c r="AR13">
        <v>3.8911589079524109</v>
      </c>
      <c r="AS13">
        <v>4.5042279298685033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26.113986500732949</v>
      </c>
      <c r="BB13">
        <f t="shared" si="0"/>
        <v>598.6225326555583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281.77658897218447</v>
      </c>
      <c r="L14">
        <v>0</v>
      </c>
      <c r="M14">
        <v>30.097965239341434</v>
      </c>
      <c r="N14">
        <v>51.399796383622828</v>
      </c>
      <c r="O14">
        <v>36.262514194531825</v>
      </c>
      <c r="P14">
        <v>24.390413603284877</v>
      </c>
      <c r="Q14">
        <v>4.7010122347090144</v>
      </c>
      <c r="R14">
        <v>9.6215921287061335</v>
      </c>
      <c r="S14">
        <v>5.9163505854324701</v>
      </c>
      <c r="T14">
        <v>0</v>
      </c>
      <c r="U14">
        <v>41.349058577405053</v>
      </c>
      <c r="V14">
        <v>0</v>
      </c>
      <c r="W14">
        <v>5.0156543519098298</v>
      </c>
      <c r="X14">
        <v>15.049945014321592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5.7412601449592993</v>
      </c>
      <c r="AG14">
        <v>30.161984379357126</v>
      </c>
      <c r="AH14">
        <v>0</v>
      </c>
      <c r="AI14">
        <v>0</v>
      </c>
      <c r="AJ14">
        <v>0</v>
      </c>
      <c r="AK14">
        <v>23.433772124713002</v>
      </c>
      <c r="AL14">
        <v>50.002813713212262</v>
      </c>
      <c r="AM14">
        <v>0</v>
      </c>
      <c r="AN14">
        <v>0</v>
      </c>
      <c r="AO14">
        <v>0</v>
      </c>
      <c r="AP14">
        <v>1.4109416881653098</v>
      </c>
      <c r="AQ14">
        <v>0</v>
      </c>
      <c r="AR14">
        <v>3.8911589079524109</v>
      </c>
      <c r="AS14">
        <v>4.5042279298685033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26.11359069725966</v>
      </c>
      <c r="BB14">
        <f t="shared" si="0"/>
        <v>598.6134594764178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281.78108912526955</v>
      </c>
      <c r="L15">
        <v>0</v>
      </c>
      <c r="M15">
        <v>30.097965239341434</v>
      </c>
      <c r="N15">
        <v>51.399796383622828</v>
      </c>
      <c r="O15">
        <v>36.262514194531825</v>
      </c>
      <c r="P15">
        <v>24.390413603284877</v>
      </c>
      <c r="Q15">
        <v>4.7010122347090144</v>
      </c>
      <c r="R15">
        <v>9.6211733059037119</v>
      </c>
      <c r="S15">
        <v>6.0534993259383834</v>
      </c>
      <c r="T15">
        <v>0</v>
      </c>
      <c r="U15">
        <v>41.349058577405053</v>
      </c>
      <c r="V15">
        <v>0</v>
      </c>
      <c r="W15">
        <v>5.0156543519098298</v>
      </c>
      <c r="X15">
        <v>15.049945014321592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6.8663122162387804</v>
      </c>
      <c r="AF15">
        <v>5.7412601449592993</v>
      </c>
      <c r="AG15">
        <v>30.161984379357126</v>
      </c>
      <c r="AH15">
        <v>0</v>
      </c>
      <c r="AI15">
        <v>0</v>
      </c>
      <c r="AJ15">
        <v>0</v>
      </c>
      <c r="AK15">
        <v>23.433772124713002</v>
      </c>
      <c r="AL15">
        <v>50.002813713212262</v>
      </c>
      <c r="AM15">
        <v>0</v>
      </c>
      <c r="AN15">
        <v>0</v>
      </c>
      <c r="AO15">
        <v>0</v>
      </c>
      <c r="AP15">
        <v>1.5802546174076393</v>
      </c>
      <c r="AQ15">
        <v>0</v>
      </c>
      <c r="AR15">
        <v>3.8911589079524109</v>
      </c>
      <c r="AS15">
        <v>4.5042279298685033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26.413583245299762</v>
      </c>
      <c r="BB15">
        <f t="shared" si="0"/>
        <v>605.49032214464728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281.77658897218447</v>
      </c>
      <c r="L16">
        <v>0</v>
      </c>
      <c r="M16">
        <v>30.097965239341434</v>
      </c>
      <c r="N16">
        <v>51.399796383622828</v>
      </c>
      <c r="O16">
        <v>36.262514194531825</v>
      </c>
      <c r="P16">
        <v>24.390413603284877</v>
      </c>
      <c r="Q16">
        <v>4.7010122347090144</v>
      </c>
      <c r="R16">
        <v>9.6211733059037119</v>
      </c>
      <c r="S16">
        <v>6.0534993259383834</v>
      </c>
      <c r="T16">
        <v>0</v>
      </c>
      <c r="U16">
        <v>41.349058577405053</v>
      </c>
      <c r="V16">
        <v>0</v>
      </c>
      <c r="W16">
        <v>5.0156543519098298</v>
      </c>
      <c r="X16">
        <v>15.049945014321592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6.8663122162387804</v>
      </c>
      <c r="AF16">
        <v>5.7412601449592993</v>
      </c>
      <c r="AG16">
        <v>30.161984379357126</v>
      </c>
      <c r="AH16">
        <v>0</v>
      </c>
      <c r="AI16">
        <v>0</v>
      </c>
      <c r="AJ16">
        <v>0</v>
      </c>
      <c r="AK16">
        <v>23.433772124713002</v>
      </c>
      <c r="AL16">
        <v>9.5657553554409063</v>
      </c>
      <c r="AM16">
        <v>0</v>
      </c>
      <c r="AN16">
        <v>0</v>
      </c>
      <c r="AO16">
        <v>0</v>
      </c>
      <c r="AP16">
        <v>1.5802546174076393</v>
      </c>
      <c r="AQ16">
        <v>0</v>
      </c>
      <c r="AR16">
        <v>3.8911589079524109</v>
      </c>
      <c r="AS16">
        <v>4.5042279298685033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24.723126099545944</v>
      </c>
      <c r="BB16">
        <f t="shared" si="0"/>
        <v>566.73922077954455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281.78108912526955</v>
      </c>
      <c r="L17">
        <v>0</v>
      </c>
      <c r="M17">
        <v>30.097965239341434</v>
      </c>
      <c r="N17">
        <v>51.399796383622828</v>
      </c>
      <c r="O17">
        <v>36.262514194531825</v>
      </c>
      <c r="P17">
        <v>24.390413603284877</v>
      </c>
      <c r="Q17">
        <v>5.1074454396413254</v>
      </c>
      <c r="R17">
        <v>9.6203361068050537</v>
      </c>
      <c r="S17">
        <v>6.0531188250022163</v>
      </c>
      <c r="T17">
        <v>0</v>
      </c>
      <c r="U17">
        <v>41.349058577405053</v>
      </c>
      <c r="V17">
        <v>0</v>
      </c>
      <c r="W17">
        <v>5.0156543519098298</v>
      </c>
      <c r="X17">
        <v>15.049945014321592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6.8663122162387804</v>
      </c>
      <c r="AF17">
        <v>5.7412601449592993</v>
      </c>
      <c r="AG17">
        <v>30.161984379357126</v>
      </c>
      <c r="AH17">
        <v>0</v>
      </c>
      <c r="AI17">
        <v>0</v>
      </c>
      <c r="AJ17">
        <v>0</v>
      </c>
      <c r="AK17">
        <v>23.433772124713002</v>
      </c>
      <c r="AL17">
        <v>1.9131513825226658</v>
      </c>
      <c r="AM17">
        <v>0</v>
      </c>
      <c r="AN17">
        <v>0</v>
      </c>
      <c r="AO17">
        <v>0</v>
      </c>
      <c r="AP17">
        <v>1.5802546174076393</v>
      </c>
      <c r="AQ17">
        <v>0</v>
      </c>
      <c r="AR17">
        <v>3.8911589079524109</v>
      </c>
      <c r="AS17">
        <v>4.5042279298685033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24.420373367981654</v>
      </c>
      <c r="BB17">
        <f t="shared" si="0"/>
        <v>559.79908519617311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281.77658897218447</v>
      </c>
      <c r="L18">
        <v>0</v>
      </c>
      <c r="M18">
        <v>30.097965239341434</v>
      </c>
      <c r="N18">
        <v>51.399796383622828</v>
      </c>
      <c r="O18">
        <v>36.262514194531825</v>
      </c>
      <c r="P18">
        <v>24.390413603284877</v>
      </c>
      <c r="Q18">
        <v>5.1074454396413254</v>
      </c>
      <c r="R18">
        <v>9.6203361068050537</v>
      </c>
      <c r="S18">
        <v>6.0531188250022163</v>
      </c>
      <c r="T18">
        <v>0</v>
      </c>
      <c r="U18">
        <v>41.349058577405053</v>
      </c>
      <c r="V18">
        <v>0</v>
      </c>
      <c r="W18">
        <v>5.0156543519098298</v>
      </c>
      <c r="X18">
        <v>15.049945014321592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6.8663122162387804</v>
      </c>
      <c r="AF18">
        <v>5.7412601449592993</v>
      </c>
      <c r="AG18">
        <v>30.161984379357126</v>
      </c>
      <c r="AH18">
        <v>1.264569857754122</v>
      </c>
      <c r="AI18">
        <v>0</v>
      </c>
      <c r="AJ18">
        <v>0</v>
      </c>
      <c r="AK18">
        <v>23.433772124713002</v>
      </c>
      <c r="AL18">
        <v>1.9131513825226658</v>
      </c>
      <c r="AM18">
        <v>0</v>
      </c>
      <c r="AN18">
        <v>0</v>
      </c>
      <c r="AO18">
        <v>0</v>
      </c>
      <c r="AP18">
        <v>1.5802546174076393</v>
      </c>
      <c r="AQ18">
        <v>0</v>
      </c>
      <c r="AR18">
        <v>3.8911589079524109</v>
      </c>
      <c r="AS18">
        <v>4.5042279298685033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24.473044281636795</v>
      </c>
      <c r="BB18">
        <f t="shared" si="0"/>
        <v>561.00648398718704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281.78108912526955</v>
      </c>
      <c r="L19">
        <v>0</v>
      </c>
      <c r="M19">
        <v>30.097965239341434</v>
      </c>
      <c r="N19">
        <v>51.399796383622828</v>
      </c>
      <c r="O19">
        <v>36.262514194531825</v>
      </c>
      <c r="P19">
        <v>24.390413603284877</v>
      </c>
      <c r="Q19">
        <v>5.1074454396413254</v>
      </c>
      <c r="R19">
        <v>9.6203361068050537</v>
      </c>
      <c r="S19">
        <v>6.0531188250022163</v>
      </c>
      <c r="T19">
        <v>0</v>
      </c>
      <c r="U19">
        <v>41.349058577405053</v>
      </c>
      <c r="V19">
        <v>0</v>
      </c>
      <c r="W19">
        <v>5.0156543519098298</v>
      </c>
      <c r="X19">
        <v>15.049945014321592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6.8663122162387804</v>
      </c>
      <c r="AF19">
        <v>5.7412601449592993</v>
      </c>
      <c r="AG19">
        <v>30.161984379357126</v>
      </c>
      <c r="AH19">
        <v>8.4304663168440825</v>
      </c>
      <c r="AI19">
        <v>0</v>
      </c>
      <c r="AJ19">
        <v>0</v>
      </c>
      <c r="AK19">
        <v>23.433772124713002</v>
      </c>
      <c r="AL19">
        <v>1.9131513825226658</v>
      </c>
      <c r="AM19">
        <v>0</v>
      </c>
      <c r="AN19">
        <v>0</v>
      </c>
      <c r="AO19">
        <v>0</v>
      </c>
      <c r="AP19">
        <v>1.5802546174076393</v>
      </c>
      <c r="AQ19">
        <v>0</v>
      </c>
      <c r="AR19">
        <v>3.8911589079524109</v>
      </c>
      <c r="AS19">
        <v>4.5042279298685033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24.77276686002574</v>
      </c>
      <c r="BB19">
        <f t="shared" si="0"/>
        <v>567.87715802097318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281.77658897218447</v>
      </c>
      <c r="L20">
        <v>0</v>
      </c>
      <c r="M20">
        <v>30.097965239341434</v>
      </c>
      <c r="N20">
        <v>51.399796383622828</v>
      </c>
      <c r="O20">
        <v>36.262514194531825</v>
      </c>
      <c r="P20">
        <v>24.390413603284877</v>
      </c>
      <c r="Q20">
        <v>5.1074454396413254</v>
      </c>
      <c r="R20">
        <v>9.620754929607477</v>
      </c>
      <c r="S20">
        <v>6.0534993259383834</v>
      </c>
      <c r="T20">
        <v>0</v>
      </c>
      <c r="U20">
        <v>41.349058577405053</v>
      </c>
      <c r="V20">
        <v>0</v>
      </c>
      <c r="W20">
        <v>5.0156543519098298</v>
      </c>
      <c r="X20">
        <v>15.049945014321592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6.8663122162387804</v>
      </c>
      <c r="AF20">
        <v>5.7412601449592993</v>
      </c>
      <c r="AG20">
        <v>30.161984379357126</v>
      </c>
      <c r="AH20">
        <v>10.116559759757878</v>
      </c>
      <c r="AI20">
        <v>0</v>
      </c>
      <c r="AJ20">
        <v>0</v>
      </c>
      <c r="AK20">
        <v>23.433772124713002</v>
      </c>
      <c r="AL20">
        <v>1.9131513825226658</v>
      </c>
      <c r="AM20">
        <v>0</v>
      </c>
      <c r="AN20">
        <v>0</v>
      </c>
      <c r="AO20">
        <v>0</v>
      </c>
      <c r="AP20">
        <v>1.5802546174076393</v>
      </c>
      <c r="AQ20">
        <v>0</v>
      </c>
      <c r="AR20">
        <v>3.8911589079524109</v>
      </c>
      <c r="AS20">
        <v>4.5042279298685033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24.843090871272828</v>
      </c>
      <c r="BB20">
        <f t="shared" si="0"/>
        <v>569.48922662329346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281.78108912526955</v>
      </c>
      <c r="L21">
        <v>0</v>
      </c>
      <c r="M21">
        <v>40.12835768279308</v>
      </c>
      <c r="N21">
        <v>51.399796383622828</v>
      </c>
      <c r="O21">
        <v>36.262514194531825</v>
      </c>
      <c r="P21">
        <v>24.390413603284877</v>
      </c>
      <c r="Q21">
        <v>5.1074454396413254</v>
      </c>
      <c r="R21">
        <v>8.546745455406354</v>
      </c>
      <c r="S21">
        <v>6.0534993259383834</v>
      </c>
      <c r="T21">
        <v>0</v>
      </c>
      <c r="U21">
        <v>41.349058577405053</v>
      </c>
      <c r="V21">
        <v>0</v>
      </c>
      <c r="W21">
        <v>5.0156543519098298</v>
      </c>
      <c r="X21">
        <v>15.049945014321592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6.8663122162387804</v>
      </c>
      <c r="AF21">
        <v>5.7412601449592993</v>
      </c>
      <c r="AG21">
        <v>30.161984379357126</v>
      </c>
      <c r="AH21">
        <v>10.411625775620955</v>
      </c>
      <c r="AI21">
        <v>0</v>
      </c>
      <c r="AJ21">
        <v>0</v>
      </c>
      <c r="AK21">
        <v>23.433772124713002</v>
      </c>
      <c r="AL21">
        <v>1.9131513825226658</v>
      </c>
      <c r="AM21">
        <v>0</v>
      </c>
      <c r="AN21">
        <v>0</v>
      </c>
      <c r="AO21">
        <v>0</v>
      </c>
      <c r="AP21">
        <v>1.2416287589229806</v>
      </c>
      <c r="AQ21">
        <v>0</v>
      </c>
      <c r="AR21">
        <v>3.8911589079524109</v>
      </c>
      <c r="AS21">
        <v>4.5042279298685033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25.215834984364896</v>
      </c>
      <c r="BB21">
        <f t="shared" si="0"/>
        <v>578.03380578991539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281.77658897218447</v>
      </c>
      <c r="L22">
        <v>0</v>
      </c>
      <c r="M22">
        <v>62.975556393632758</v>
      </c>
      <c r="N22">
        <v>51.399796383622828</v>
      </c>
      <c r="O22">
        <v>36.262514194531825</v>
      </c>
      <c r="P22">
        <v>24.390413603284877</v>
      </c>
      <c r="Q22">
        <v>5.1074454396413254</v>
      </c>
      <c r="R22">
        <v>8.5455644891656419</v>
      </c>
      <c r="S22">
        <v>6.0534993259383834</v>
      </c>
      <c r="T22">
        <v>0</v>
      </c>
      <c r="U22">
        <v>41.349058577405053</v>
      </c>
      <c r="V22">
        <v>0</v>
      </c>
      <c r="W22">
        <v>5.0156543519098298</v>
      </c>
      <c r="X22">
        <v>15.049945014321592</v>
      </c>
      <c r="Y22">
        <v>0</v>
      </c>
      <c r="Z22">
        <v>0</v>
      </c>
      <c r="AA22">
        <v>0</v>
      </c>
      <c r="AB22">
        <v>0</v>
      </c>
      <c r="AC22">
        <v>4.3162457863702777</v>
      </c>
      <c r="AD22">
        <v>0</v>
      </c>
      <c r="AE22">
        <v>6.8663122162387804</v>
      </c>
      <c r="AF22">
        <v>5.7412601449592993</v>
      </c>
      <c r="AG22">
        <v>30.161984379357126</v>
      </c>
      <c r="AH22">
        <v>10.411625775620955</v>
      </c>
      <c r="AI22">
        <v>0</v>
      </c>
      <c r="AJ22">
        <v>0</v>
      </c>
      <c r="AK22">
        <v>23.433772124713002</v>
      </c>
      <c r="AL22">
        <v>1.9131513825226658</v>
      </c>
      <c r="AM22">
        <v>0</v>
      </c>
      <c r="AN22">
        <v>0</v>
      </c>
      <c r="AO22">
        <v>0</v>
      </c>
      <c r="AP22">
        <v>1.2416287589229806</v>
      </c>
      <c r="AQ22">
        <v>0</v>
      </c>
      <c r="AR22">
        <v>15.078241570444584</v>
      </c>
      <c r="AS22">
        <v>4.5042279298685033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26.818649548852605</v>
      </c>
      <c r="BB22">
        <f t="shared" si="0"/>
        <v>614.77583726580383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281.78674954394211</v>
      </c>
      <c r="L23">
        <v>0</v>
      </c>
      <c r="M23">
        <v>62.975556393632758</v>
      </c>
      <c r="N23">
        <v>51.399796383622828</v>
      </c>
      <c r="O23">
        <v>36.262514194531825</v>
      </c>
      <c r="P23">
        <v>24.390413603284877</v>
      </c>
      <c r="Q23">
        <v>5.1018003388966848</v>
      </c>
      <c r="R23">
        <v>8.5481348335702858</v>
      </c>
      <c r="S23">
        <v>5.7560238482173531</v>
      </c>
      <c r="T23">
        <v>0</v>
      </c>
      <c r="U23">
        <v>41.349058577405053</v>
      </c>
      <c r="V23">
        <v>0</v>
      </c>
      <c r="W23">
        <v>5.052591458083004</v>
      </c>
      <c r="X23">
        <v>12.116464692956923</v>
      </c>
      <c r="Y23">
        <v>0</v>
      </c>
      <c r="Z23">
        <v>0</v>
      </c>
      <c r="AA23">
        <v>0</v>
      </c>
      <c r="AB23">
        <v>0</v>
      </c>
      <c r="AC23">
        <v>4.3162457863702777</v>
      </c>
      <c r="AD23">
        <v>0</v>
      </c>
      <c r="AE23">
        <v>6.8663122162387804</v>
      </c>
      <c r="AF23">
        <v>5.7412601449592993</v>
      </c>
      <c r="AG23">
        <v>30.161984379357126</v>
      </c>
      <c r="AH23">
        <v>10.411625775620955</v>
      </c>
      <c r="AI23">
        <v>0</v>
      </c>
      <c r="AJ23">
        <v>0</v>
      </c>
      <c r="AK23">
        <v>23.433772124713002</v>
      </c>
      <c r="AL23">
        <v>1.9131513825226658</v>
      </c>
      <c r="AM23">
        <v>0</v>
      </c>
      <c r="AN23">
        <v>0</v>
      </c>
      <c r="AO23">
        <v>0</v>
      </c>
      <c r="AP23">
        <v>1.2416287589229806</v>
      </c>
      <c r="AQ23">
        <v>0</v>
      </c>
      <c r="AR23">
        <v>15.078241570444584</v>
      </c>
      <c r="AS23">
        <v>4.5042279298685033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26.685435754573334</v>
      </c>
      <c r="BB23">
        <f t="shared" si="0"/>
        <v>611.72211818258836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331.0282317077864</v>
      </c>
      <c r="L24">
        <v>0</v>
      </c>
      <c r="M24">
        <v>62.975556393632758</v>
      </c>
      <c r="N24">
        <v>51.399796383622828</v>
      </c>
      <c r="O24">
        <v>36.262514194531825</v>
      </c>
      <c r="P24">
        <v>24.390413603284877</v>
      </c>
      <c r="Q24">
        <v>9.5049662573190972</v>
      </c>
      <c r="R24">
        <v>18.386812453614393</v>
      </c>
      <c r="S24">
        <v>11.477571985467007</v>
      </c>
      <c r="T24">
        <v>0</v>
      </c>
      <c r="U24">
        <v>41.349058577405053</v>
      </c>
      <c r="V24">
        <v>7.9920444583594232</v>
      </c>
      <c r="W24">
        <v>18.673688141999321</v>
      </c>
      <c r="X24">
        <v>52.746274276941605</v>
      </c>
      <c r="Y24">
        <v>0</v>
      </c>
      <c r="Z24">
        <v>0</v>
      </c>
      <c r="AA24">
        <v>0</v>
      </c>
      <c r="AB24">
        <v>0</v>
      </c>
      <c r="AC24">
        <v>4.3162457863702777</v>
      </c>
      <c r="AD24">
        <v>0</v>
      </c>
      <c r="AE24">
        <v>6.8663122162387804</v>
      </c>
      <c r="AF24">
        <v>5.7412601449592993</v>
      </c>
      <c r="AG24">
        <v>30.161984379357126</v>
      </c>
      <c r="AH24">
        <v>20.823252000104365</v>
      </c>
      <c r="AI24">
        <v>0</v>
      </c>
      <c r="AJ24">
        <v>0</v>
      </c>
      <c r="AK24">
        <v>23.433772124713002</v>
      </c>
      <c r="AL24">
        <v>1.9131513825226658</v>
      </c>
      <c r="AM24">
        <v>2.3511304558547272</v>
      </c>
      <c r="AN24">
        <v>0</v>
      </c>
      <c r="AO24">
        <v>0</v>
      </c>
      <c r="AP24">
        <v>1.2416287589229806</v>
      </c>
      <c r="AQ24">
        <v>4.9370155727405551</v>
      </c>
      <c r="AR24">
        <v>3.8911589079524109</v>
      </c>
      <c r="AS24">
        <v>4.5042279298685033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32.452185246311153</v>
      </c>
      <c r="BB24">
        <f t="shared" si="0"/>
        <v>743.91588284725776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391.22137174726544</v>
      </c>
      <c r="L25">
        <v>0</v>
      </c>
      <c r="M25">
        <v>62.975556393632758</v>
      </c>
      <c r="N25">
        <v>51.399796383622828</v>
      </c>
      <c r="O25">
        <v>36.262514194531825</v>
      </c>
      <c r="P25">
        <v>24.390413603284877</v>
      </c>
      <c r="Q25">
        <v>9.5061762252888027</v>
      </c>
      <c r="R25">
        <v>18.387923703161874</v>
      </c>
      <c r="S25">
        <v>11.480061172390538</v>
      </c>
      <c r="T25">
        <v>0</v>
      </c>
      <c r="U25">
        <v>41.349058577405053</v>
      </c>
      <c r="V25">
        <v>7.9878630024419</v>
      </c>
      <c r="W25">
        <v>17.956239751934671</v>
      </c>
      <c r="X25">
        <v>64.991941936744908</v>
      </c>
      <c r="Y25">
        <v>0</v>
      </c>
      <c r="Z25">
        <v>0</v>
      </c>
      <c r="AA25">
        <v>0</v>
      </c>
      <c r="AB25">
        <v>0</v>
      </c>
      <c r="AC25">
        <v>4.3162457863702777</v>
      </c>
      <c r="AD25">
        <v>0</v>
      </c>
      <c r="AE25">
        <v>6.8663122162387804</v>
      </c>
      <c r="AF25">
        <v>5.7412601449592993</v>
      </c>
      <c r="AG25">
        <v>30.161984379357126</v>
      </c>
      <c r="AH25">
        <v>20.823252000104365</v>
      </c>
      <c r="AI25">
        <v>0</v>
      </c>
      <c r="AJ25">
        <v>0</v>
      </c>
      <c r="AK25">
        <v>23.433772124713002</v>
      </c>
      <c r="AL25">
        <v>1.9131513825226658</v>
      </c>
      <c r="AM25">
        <v>4.7022613596326437</v>
      </c>
      <c r="AN25">
        <v>0</v>
      </c>
      <c r="AO25">
        <v>0</v>
      </c>
      <c r="AP25">
        <v>1.2416287589229806</v>
      </c>
      <c r="AQ25">
        <v>10.985971621373409</v>
      </c>
      <c r="AR25">
        <v>3.8911589079524109</v>
      </c>
      <c r="AS25">
        <v>4.5042279298685033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35.801287990095496</v>
      </c>
      <c r="BB25">
        <f t="shared" si="0"/>
        <v>820.68885531362514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451.40856747123502</v>
      </c>
      <c r="L26">
        <v>0</v>
      </c>
      <c r="M26">
        <v>62.975556393632758</v>
      </c>
      <c r="N26">
        <v>51.399796383622828</v>
      </c>
      <c r="O26">
        <v>36.262514194531825</v>
      </c>
      <c r="P26">
        <v>24.390413603284877</v>
      </c>
      <c r="Q26">
        <v>9.5061762252888027</v>
      </c>
      <c r="R26">
        <v>18.387923703161874</v>
      </c>
      <c r="S26">
        <v>11.480061172390538</v>
      </c>
      <c r="T26">
        <v>0</v>
      </c>
      <c r="U26">
        <v>41.349058577405053</v>
      </c>
      <c r="V26">
        <v>7.9878630024419</v>
      </c>
      <c r="W26">
        <v>18.450318681025848</v>
      </c>
      <c r="X26">
        <v>64.991941936744908</v>
      </c>
      <c r="Y26">
        <v>0</v>
      </c>
      <c r="Z26">
        <v>0.48463258609893556</v>
      </c>
      <c r="AA26">
        <v>0</v>
      </c>
      <c r="AB26">
        <v>0</v>
      </c>
      <c r="AC26">
        <v>4.3162457863702777</v>
      </c>
      <c r="AD26">
        <v>0</v>
      </c>
      <c r="AE26">
        <v>6.8663122162387804</v>
      </c>
      <c r="AF26">
        <v>5.7412601449592993</v>
      </c>
      <c r="AG26">
        <v>30.161984379357126</v>
      </c>
      <c r="AH26">
        <v>31.234877775725316</v>
      </c>
      <c r="AI26">
        <v>0</v>
      </c>
      <c r="AJ26">
        <v>0</v>
      </c>
      <c r="AK26">
        <v>23.433772124713002</v>
      </c>
      <c r="AL26">
        <v>1.9131513825226658</v>
      </c>
      <c r="AM26">
        <v>4.7022613596326437</v>
      </c>
      <c r="AN26">
        <v>0</v>
      </c>
      <c r="AO26">
        <v>0</v>
      </c>
      <c r="AP26">
        <v>1.2416287589229806</v>
      </c>
      <c r="AQ26">
        <v>21.971943943853059</v>
      </c>
      <c r="AR26">
        <v>3.8911589079524109</v>
      </c>
      <c r="AS26">
        <v>4.5042279298685033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39.252442513192982</v>
      </c>
      <c r="BB26">
        <f t="shared" si="0"/>
        <v>899.80120612778785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512.80141955260933</v>
      </c>
      <c r="L27">
        <v>3.1621083704566626</v>
      </c>
      <c r="M27">
        <v>62.975556393632758</v>
      </c>
      <c r="N27">
        <v>51.399796383622828</v>
      </c>
      <c r="O27">
        <v>36.262514194531825</v>
      </c>
      <c r="P27">
        <v>24.390413603284877</v>
      </c>
      <c r="Q27">
        <v>9.5047562646344197</v>
      </c>
      <c r="R27">
        <v>18.387923703161874</v>
      </c>
      <c r="S27">
        <v>11.47903107160878</v>
      </c>
      <c r="T27">
        <v>0</v>
      </c>
      <c r="U27">
        <v>41.349058577405053</v>
      </c>
      <c r="V27">
        <v>7.9878630024419</v>
      </c>
      <c r="W27">
        <v>18.450318681025848</v>
      </c>
      <c r="X27">
        <v>64.991941936744908</v>
      </c>
      <c r="Y27">
        <v>0</v>
      </c>
      <c r="Z27">
        <v>2.8874411496556043</v>
      </c>
      <c r="AA27">
        <v>0</v>
      </c>
      <c r="AB27">
        <v>0</v>
      </c>
      <c r="AC27">
        <v>4.3162457863702777</v>
      </c>
      <c r="AD27">
        <v>0</v>
      </c>
      <c r="AE27">
        <v>7.3240659757879358</v>
      </c>
      <c r="AF27">
        <v>5.7412601449592993</v>
      </c>
      <c r="AG27">
        <v>30.161984379357126</v>
      </c>
      <c r="AH27">
        <v>31.234877775725316</v>
      </c>
      <c r="AI27">
        <v>0</v>
      </c>
      <c r="AJ27">
        <v>0</v>
      </c>
      <c r="AK27">
        <v>23.433772124713002</v>
      </c>
      <c r="AL27">
        <v>1.9131513825226658</v>
      </c>
      <c r="AM27">
        <v>7.0391424829889369</v>
      </c>
      <c r="AN27">
        <v>0</v>
      </c>
      <c r="AO27">
        <v>0</v>
      </c>
      <c r="AP27">
        <v>1.2416287589229806</v>
      </c>
      <c r="AQ27">
        <v>21.971943943853059</v>
      </c>
      <c r="AR27">
        <v>3.8911589079524109</v>
      </c>
      <c r="AS27">
        <v>4.6227605936130249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42.172945248918118</v>
      </c>
      <c r="BB27">
        <f t="shared" si="0"/>
        <v>966.74918989266428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512.80216016806457</v>
      </c>
      <c r="L28">
        <v>3.1623364278778769</v>
      </c>
      <c r="M28">
        <v>62.975556393632758</v>
      </c>
      <c r="N28">
        <v>51.399796383622828</v>
      </c>
      <c r="O28">
        <v>36.262514194531825</v>
      </c>
      <c r="P28">
        <v>24.390413603284877</v>
      </c>
      <c r="Q28">
        <v>9.4973924221654329</v>
      </c>
      <c r="R28">
        <v>18.389752088040503</v>
      </c>
      <c r="S28">
        <v>11.428728442142694</v>
      </c>
      <c r="T28">
        <v>0</v>
      </c>
      <c r="U28">
        <v>41.349058577405053</v>
      </c>
      <c r="V28">
        <v>7.9878630024419</v>
      </c>
      <c r="W28">
        <v>18.450318681025848</v>
      </c>
      <c r="X28">
        <v>64.991941936744908</v>
      </c>
      <c r="Y28">
        <v>0</v>
      </c>
      <c r="Z28">
        <v>2.8874411496556043</v>
      </c>
      <c r="AA28">
        <v>0</v>
      </c>
      <c r="AB28">
        <v>1.1898985016697974</v>
      </c>
      <c r="AC28">
        <v>4.3162457863702777</v>
      </c>
      <c r="AD28">
        <v>0.58896453767480705</v>
      </c>
      <c r="AE28">
        <v>7.3240659757879358</v>
      </c>
      <c r="AF28">
        <v>5.7412601449592993</v>
      </c>
      <c r="AG28">
        <v>30.161984379357126</v>
      </c>
      <c r="AH28">
        <v>31.234877775725316</v>
      </c>
      <c r="AI28">
        <v>0</v>
      </c>
      <c r="AJ28">
        <v>0</v>
      </c>
      <c r="AK28">
        <v>23.433772124713002</v>
      </c>
      <c r="AL28">
        <v>1.9131513825226658</v>
      </c>
      <c r="AM28">
        <v>7.0391424829889369</v>
      </c>
      <c r="AN28">
        <v>0</v>
      </c>
      <c r="AO28">
        <v>0</v>
      </c>
      <c r="AP28">
        <v>1.2416287589229806</v>
      </c>
      <c r="AQ28">
        <v>32.957915565226465</v>
      </c>
      <c r="AR28">
        <v>3.8911589079524109</v>
      </c>
      <c r="AS28">
        <v>4.6227605936130249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42.704221796223408</v>
      </c>
      <c r="BB28">
        <f t="shared" si="0"/>
        <v>978.92787859189684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512.80216016806457</v>
      </c>
      <c r="L29">
        <v>3.1623364278778769</v>
      </c>
      <c r="M29">
        <v>62.975556393632758</v>
      </c>
      <c r="N29">
        <v>51.399796383622828</v>
      </c>
      <c r="O29">
        <v>36.262514194531825</v>
      </c>
      <c r="P29">
        <v>24.390413603284877</v>
      </c>
      <c r="Q29">
        <v>9.5009787019296681</v>
      </c>
      <c r="R29">
        <v>18.389752088040503</v>
      </c>
      <c r="S29">
        <v>11.480754716131498</v>
      </c>
      <c r="T29">
        <v>0</v>
      </c>
      <c r="U29">
        <v>41.349058577405053</v>
      </c>
      <c r="V29">
        <v>7.9878630024419</v>
      </c>
      <c r="W29">
        <v>18.450318681025848</v>
      </c>
      <c r="X29">
        <v>64.991941936744908</v>
      </c>
      <c r="Y29">
        <v>0</v>
      </c>
      <c r="Z29">
        <v>2.8874411496556043</v>
      </c>
      <c r="AA29">
        <v>1.6706605134627428</v>
      </c>
      <c r="AB29">
        <v>2.3797970033395948</v>
      </c>
      <c r="AC29">
        <v>4.3162457863702777</v>
      </c>
      <c r="AD29">
        <v>4.0638566546649972</v>
      </c>
      <c r="AE29">
        <v>14.648132399499062</v>
      </c>
      <c r="AF29">
        <v>5.7412601449592993</v>
      </c>
      <c r="AG29">
        <v>30.161984379357126</v>
      </c>
      <c r="AH29">
        <v>31.234877775725316</v>
      </c>
      <c r="AI29">
        <v>0</v>
      </c>
      <c r="AJ29">
        <v>0</v>
      </c>
      <c r="AK29">
        <v>23.433772124713002</v>
      </c>
      <c r="AL29">
        <v>1.9131513825226658</v>
      </c>
      <c r="AM29">
        <v>7.0391424829889369</v>
      </c>
      <c r="AN29">
        <v>0</v>
      </c>
      <c r="AO29">
        <v>0</v>
      </c>
      <c r="AP29">
        <v>1.2416287589229806</v>
      </c>
      <c r="AQ29">
        <v>32.957915565226465</v>
      </c>
      <c r="AR29">
        <v>3.8911589079524109</v>
      </c>
      <c r="AS29">
        <v>4.6227605936130249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43.277514234804144</v>
      </c>
      <c r="BB29">
        <f t="shared" si="0"/>
        <v>992.06971626290306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512.80216016806457</v>
      </c>
      <c r="L30">
        <v>3.1623364278778769</v>
      </c>
      <c r="M30">
        <v>62.975556393632758</v>
      </c>
      <c r="N30">
        <v>51.399796383622828</v>
      </c>
      <c r="O30">
        <v>36.262514194531825</v>
      </c>
      <c r="P30">
        <v>24.390413603284877</v>
      </c>
      <c r="Q30">
        <v>9.5009787019296681</v>
      </c>
      <c r="R30">
        <v>18.389752088040503</v>
      </c>
      <c r="S30">
        <v>11.480754716131498</v>
      </c>
      <c r="T30">
        <v>0</v>
      </c>
      <c r="U30">
        <v>41.349058577405053</v>
      </c>
      <c r="V30">
        <v>7.9878630024419</v>
      </c>
      <c r="W30">
        <v>18.450318681025848</v>
      </c>
      <c r="X30">
        <v>64.991941936744908</v>
      </c>
      <c r="Y30">
        <v>0</v>
      </c>
      <c r="Z30">
        <v>3.392428102692548</v>
      </c>
      <c r="AA30">
        <v>6.1897979586725107</v>
      </c>
      <c r="AB30">
        <v>5.8305031487163435</v>
      </c>
      <c r="AC30">
        <v>4.3162457863702777</v>
      </c>
      <c r="AD30">
        <v>8.1277133093299945</v>
      </c>
      <c r="AE30">
        <v>22.040861416823212</v>
      </c>
      <c r="AF30">
        <v>11.067489785952828</v>
      </c>
      <c r="AG30">
        <v>30.161984379357126</v>
      </c>
      <c r="AH30">
        <v>41.646503551346271</v>
      </c>
      <c r="AI30">
        <v>2.271019586829472</v>
      </c>
      <c r="AJ30">
        <v>0</v>
      </c>
      <c r="AK30">
        <v>23.433772124713002</v>
      </c>
      <c r="AL30">
        <v>1.9131513825226658</v>
      </c>
      <c r="AM30">
        <v>7.0391424829889369</v>
      </c>
      <c r="AN30">
        <v>0</v>
      </c>
      <c r="AO30">
        <v>0</v>
      </c>
      <c r="AP30">
        <v>1.2416287589229806</v>
      </c>
      <c r="AQ30">
        <v>32.957915565226465</v>
      </c>
      <c r="AR30">
        <v>3.8911589079524109</v>
      </c>
      <c r="AS30">
        <v>4.6227605936130249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44.863418407760705</v>
      </c>
      <c r="BB30">
        <f t="shared" si="0"/>
        <v>1028.4241033090032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512.80216016806457</v>
      </c>
      <c r="L31">
        <v>3.1623364278778769</v>
      </c>
      <c r="M31">
        <v>62.975556393632758</v>
      </c>
      <c r="N31">
        <v>51.399796383622828</v>
      </c>
      <c r="O31">
        <v>36.262514194531825</v>
      </c>
      <c r="P31">
        <v>24.390413603284877</v>
      </c>
      <c r="Q31">
        <v>9.5009787019296681</v>
      </c>
      <c r="R31">
        <v>18.389752088040503</v>
      </c>
      <c r="S31">
        <v>11.480754716131498</v>
      </c>
      <c r="T31">
        <v>0</v>
      </c>
      <c r="U31">
        <v>41.349058577405053</v>
      </c>
      <c r="V31">
        <v>7.9878630024419</v>
      </c>
      <c r="W31">
        <v>18.181978814785751</v>
      </c>
      <c r="X31">
        <v>64.501205141453894</v>
      </c>
      <c r="Y31">
        <v>0</v>
      </c>
      <c r="Z31">
        <v>8.6623229906073878</v>
      </c>
      <c r="AA31">
        <v>7.8312220162805257</v>
      </c>
      <c r="AB31">
        <v>11.756198052702985</v>
      </c>
      <c r="AC31">
        <v>4.3162457863702777</v>
      </c>
      <c r="AD31">
        <v>12.191569515758713</v>
      </c>
      <c r="AE31">
        <v>22.04772807931538</v>
      </c>
      <c r="AF31">
        <v>16.601235033082865</v>
      </c>
      <c r="AG31">
        <v>30.161984379357126</v>
      </c>
      <c r="AH31">
        <v>41.646503551346271</v>
      </c>
      <c r="AI31">
        <v>7.3808137691504889</v>
      </c>
      <c r="AJ31">
        <v>0</v>
      </c>
      <c r="AK31">
        <v>23.433772124713002</v>
      </c>
      <c r="AL31">
        <v>1.9131513825226658</v>
      </c>
      <c r="AM31">
        <v>7.0533918154873723</v>
      </c>
      <c r="AN31">
        <v>0</v>
      </c>
      <c r="AO31">
        <v>0</v>
      </c>
      <c r="AP31">
        <v>1.2980665547902315</v>
      </c>
      <c r="AQ31">
        <v>32.957915565226465</v>
      </c>
      <c r="AR31">
        <v>4.8639488641202258</v>
      </c>
      <c r="AS31">
        <v>5.2154220788979346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46.051722938508554</v>
      </c>
      <c r="BB31">
        <f t="shared" si="0"/>
        <v>1055.6641368344242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512.80216016806457</v>
      </c>
      <c r="L32">
        <v>3.1623364278778769</v>
      </c>
      <c r="M32">
        <v>62.975556393632758</v>
      </c>
      <c r="N32">
        <v>51.399796383622828</v>
      </c>
      <c r="O32">
        <v>36.262514194531825</v>
      </c>
      <c r="P32">
        <v>24.390413603284877</v>
      </c>
      <c r="Q32">
        <v>9.5009787019296681</v>
      </c>
      <c r="R32">
        <v>18.389752088040503</v>
      </c>
      <c r="S32">
        <v>11.480754716131498</v>
      </c>
      <c r="T32">
        <v>0</v>
      </c>
      <c r="U32">
        <v>41.349058577405053</v>
      </c>
      <c r="V32">
        <v>7.9878630024419</v>
      </c>
      <c r="W32">
        <v>18.181978814785751</v>
      </c>
      <c r="X32">
        <v>64.501205141453894</v>
      </c>
      <c r="Y32">
        <v>0</v>
      </c>
      <c r="Z32">
        <v>8.6623229906073878</v>
      </c>
      <c r="AA32">
        <v>12.355928070131498</v>
      </c>
      <c r="AB32">
        <v>11.756198052702985</v>
      </c>
      <c r="AC32">
        <v>4.3162457863702777</v>
      </c>
      <c r="AD32">
        <v>12.191569515758713</v>
      </c>
      <c r="AE32">
        <v>22.04772807931538</v>
      </c>
      <c r="AF32">
        <v>16.601235033082865</v>
      </c>
      <c r="AG32">
        <v>30.161984379357126</v>
      </c>
      <c r="AH32">
        <v>41.646503551346271</v>
      </c>
      <c r="AI32">
        <v>7.3808137691504889</v>
      </c>
      <c r="AJ32">
        <v>0</v>
      </c>
      <c r="AK32">
        <v>23.433772124713002</v>
      </c>
      <c r="AL32">
        <v>1.9131513825226658</v>
      </c>
      <c r="AM32">
        <v>7.0533918154873723</v>
      </c>
      <c r="AN32">
        <v>0</v>
      </c>
      <c r="AO32">
        <v>0</v>
      </c>
      <c r="AP32">
        <v>1.2980665547902315</v>
      </c>
      <c r="AQ32">
        <v>43.588066654978078</v>
      </c>
      <c r="AR32">
        <v>15.078241570444584</v>
      </c>
      <c r="AS32">
        <v>10.667908568566061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47.340067337503626</v>
      </c>
      <c r="BB32">
        <f t="shared" si="0"/>
        <v>1085.1974287750245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512.80216016806457</v>
      </c>
      <c r="L33">
        <v>3.1623364278778769</v>
      </c>
      <c r="M33">
        <v>62.975556393632758</v>
      </c>
      <c r="N33">
        <v>51.399796383622828</v>
      </c>
      <c r="O33">
        <v>36.262514194531825</v>
      </c>
      <c r="P33">
        <v>24.390413603284877</v>
      </c>
      <c r="Q33">
        <v>9.5009787019296681</v>
      </c>
      <c r="R33">
        <v>18.389752088040503</v>
      </c>
      <c r="S33">
        <v>11.480754716131498</v>
      </c>
      <c r="T33">
        <v>0</v>
      </c>
      <c r="U33">
        <v>41.349058577405053</v>
      </c>
      <c r="V33">
        <v>7.9878630024419</v>
      </c>
      <c r="W33">
        <v>18.181978814785751</v>
      </c>
      <c r="X33">
        <v>60.958401085211463</v>
      </c>
      <c r="Y33">
        <v>0</v>
      </c>
      <c r="Z33">
        <v>8.6623229906073878</v>
      </c>
      <c r="AA33">
        <v>12.355928070131498</v>
      </c>
      <c r="AB33">
        <v>11.756198052702985</v>
      </c>
      <c r="AC33">
        <v>4.3162457863702777</v>
      </c>
      <c r="AD33">
        <v>12.191569515758713</v>
      </c>
      <c r="AE33">
        <v>22.04772807931538</v>
      </c>
      <c r="AF33">
        <v>16.601235033082865</v>
      </c>
      <c r="AG33">
        <v>30.161984379357126</v>
      </c>
      <c r="AH33">
        <v>41.646503551346271</v>
      </c>
      <c r="AI33">
        <v>7.3808137691504889</v>
      </c>
      <c r="AJ33">
        <v>0</v>
      </c>
      <c r="AK33">
        <v>23.433772124713002</v>
      </c>
      <c r="AL33">
        <v>1.9131513825226658</v>
      </c>
      <c r="AM33">
        <v>7.0533918154873723</v>
      </c>
      <c r="AN33">
        <v>0</v>
      </c>
      <c r="AO33">
        <v>0</v>
      </c>
      <c r="AP33">
        <v>1.2980665547902315</v>
      </c>
      <c r="AQ33">
        <v>43.588066654978078</v>
      </c>
      <c r="AR33">
        <v>15.078241570444584</v>
      </c>
      <c r="AS33">
        <v>10.667908568566061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47.191978127952694</v>
      </c>
      <c r="BB33">
        <f t="shared" si="0"/>
        <v>1081.8027139283329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512.80216016806457</v>
      </c>
      <c r="L34">
        <v>3.1623364278778769</v>
      </c>
      <c r="M34">
        <v>62.975556393632758</v>
      </c>
      <c r="N34">
        <v>51.399796383622828</v>
      </c>
      <c r="O34">
        <v>36.262514194531825</v>
      </c>
      <c r="P34">
        <v>24.390413603284877</v>
      </c>
      <c r="Q34">
        <v>9.5009787019296681</v>
      </c>
      <c r="R34">
        <v>18.389752088040503</v>
      </c>
      <c r="S34">
        <v>11.480754716131498</v>
      </c>
      <c r="T34">
        <v>0</v>
      </c>
      <c r="U34">
        <v>41.349058577405053</v>
      </c>
      <c r="V34">
        <v>7.9878630024419</v>
      </c>
      <c r="W34">
        <v>18.181978814785751</v>
      </c>
      <c r="X34">
        <v>60.958401085211463</v>
      </c>
      <c r="Y34">
        <v>0</v>
      </c>
      <c r="Z34">
        <v>8.6623229906073878</v>
      </c>
      <c r="AA34">
        <v>12.355928070131498</v>
      </c>
      <c r="AB34">
        <v>11.756198052702985</v>
      </c>
      <c r="AC34">
        <v>4.3162457863702777</v>
      </c>
      <c r="AD34">
        <v>12.191569515758713</v>
      </c>
      <c r="AE34">
        <v>22.04772807931538</v>
      </c>
      <c r="AF34">
        <v>16.601235033082865</v>
      </c>
      <c r="AG34">
        <v>30.161984379357126</v>
      </c>
      <c r="AH34">
        <v>41.646503551346271</v>
      </c>
      <c r="AI34">
        <v>7.3808137691504889</v>
      </c>
      <c r="AJ34">
        <v>0</v>
      </c>
      <c r="AK34">
        <v>23.433772124713002</v>
      </c>
      <c r="AL34">
        <v>1.9131513825226658</v>
      </c>
      <c r="AM34">
        <v>7.0533918154873723</v>
      </c>
      <c r="AN34">
        <v>0</v>
      </c>
      <c r="AO34">
        <v>0</v>
      </c>
      <c r="AP34">
        <v>1.2980665547902315</v>
      </c>
      <c r="AQ34">
        <v>43.588066654978078</v>
      </c>
      <c r="AR34">
        <v>4.8639488641202258</v>
      </c>
      <c r="AS34">
        <v>10.667908568566061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46.76502069282833</v>
      </c>
      <c r="BB34">
        <f t="shared" si="0"/>
        <v>1072.0153786571329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512.80216016806457</v>
      </c>
      <c r="L35">
        <v>3.1623364278778769</v>
      </c>
      <c r="M35">
        <v>62.975556393632758</v>
      </c>
      <c r="N35">
        <v>51.399796383622828</v>
      </c>
      <c r="O35">
        <v>36.262514194531825</v>
      </c>
      <c r="P35">
        <v>24.390413603284877</v>
      </c>
      <c r="Q35">
        <v>9.5009787019296681</v>
      </c>
      <c r="R35">
        <v>18.389752088040503</v>
      </c>
      <c r="S35">
        <v>11.480754716131498</v>
      </c>
      <c r="T35">
        <v>0</v>
      </c>
      <c r="U35">
        <v>41.349058577405053</v>
      </c>
      <c r="V35">
        <v>7.9878630024419</v>
      </c>
      <c r="W35">
        <v>18.181978814785751</v>
      </c>
      <c r="X35">
        <v>64.991941936744908</v>
      </c>
      <c r="Y35">
        <v>0</v>
      </c>
      <c r="Z35">
        <v>8.6623229906073878</v>
      </c>
      <c r="AA35">
        <v>7.8312220162805257</v>
      </c>
      <c r="AB35">
        <v>11.756198052702985</v>
      </c>
      <c r="AC35">
        <v>4.3162457863702777</v>
      </c>
      <c r="AD35">
        <v>12.191569515758713</v>
      </c>
      <c r="AE35">
        <v>22.04772807931538</v>
      </c>
      <c r="AF35">
        <v>16.601235033082865</v>
      </c>
      <c r="AG35">
        <v>30.161984379357126</v>
      </c>
      <c r="AH35">
        <v>41.646503551346271</v>
      </c>
      <c r="AI35">
        <v>7.3808137691504889</v>
      </c>
      <c r="AJ35">
        <v>0</v>
      </c>
      <c r="AK35">
        <v>23.433772124713002</v>
      </c>
      <c r="AL35">
        <v>1.9131513825226658</v>
      </c>
      <c r="AM35">
        <v>7.0533918154873723</v>
      </c>
      <c r="AN35">
        <v>0</v>
      </c>
      <c r="AO35">
        <v>0</v>
      </c>
      <c r="AP35">
        <v>1.2980665547902315</v>
      </c>
      <c r="AQ35">
        <v>43.588066654978078</v>
      </c>
      <c r="AR35">
        <v>3.8911589079524109</v>
      </c>
      <c r="AS35">
        <v>10.667908568566061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46.703827367203644</v>
      </c>
      <c r="BB35">
        <f t="shared" si="0"/>
        <v>1070.6126168242722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512.80216016806457</v>
      </c>
      <c r="L36">
        <v>3.1623364278778769</v>
      </c>
      <c r="M36">
        <v>62.975556393632758</v>
      </c>
      <c r="N36">
        <v>51.399796383622828</v>
      </c>
      <c r="O36">
        <v>36.262514194531825</v>
      </c>
      <c r="P36">
        <v>24.390413603284877</v>
      </c>
      <c r="Q36">
        <v>9.5009787019296681</v>
      </c>
      <c r="R36">
        <v>18.389752088040503</v>
      </c>
      <c r="S36">
        <v>11.480754716131498</v>
      </c>
      <c r="T36">
        <v>0</v>
      </c>
      <c r="U36">
        <v>41.349058577405053</v>
      </c>
      <c r="V36">
        <v>7.9878630024419</v>
      </c>
      <c r="W36">
        <v>18.181978814785751</v>
      </c>
      <c r="X36">
        <v>64.991941936744908</v>
      </c>
      <c r="Y36">
        <v>0</v>
      </c>
      <c r="Z36">
        <v>8.6623229906073878</v>
      </c>
      <c r="AA36">
        <v>6.1897979586725107</v>
      </c>
      <c r="AB36">
        <v>11.756198052702985</v>
      </c>
      <c r="AC36">
        <v>4.3162457863702777</v>
      </c>
      <c r="AD36">
        <v>8.1277133093299945</v>
      </c>
      <c r="AE36">
        <v>22.04772807931538</v>
      </c>
      <c r="AF36">
        <v>16.601235033082865</v>
      </c>
      <c r="AG36">
        <v>30.161984379357126</v>
      </c>
      <c r="AH36">
        <v>41.646503551346271</v>
      </c>
      <c r="AI36">
        <v>7.3808137691504889</v>
      </c>
      <c r="AJ36">
        <v>0</v>
      </c>
      <c r="AK36">
        <v>23.433772124713002</v>
      </c>
      <c r="AL36">
        <v>1.9131513825226658</v>
      </c>
      <c r="AM36">
        <v>7.0533918154873723</v>
      </c>
      <c r="AN36">
        <v>0</v>
      </c>
      <c r="AO36">
        <v>0</v>
      </c>
      <c r="AP36">
        <v>1.2980665547902315</v>
      </c>
      <c r="AQ36">
        <v>43.588066654978078</v>
      </c>
      <c r="AR36">
        <v>3.8911589079524109</v>
      </c>
      <c r="AS36">
        <v>10.667908568566061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46.465346652166915</v>
      </c>
      <c r="BB36">
        <f t="shared" si="0"/>
        <v>1065.1458172752721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512.80216016806457</v>
      </c>
      <c r="L37">
        <v>3.1623364278778769</v>
      </c>
      <c r="M37">
        <v>62.975556393632758</v>
      </c>
      <c r="N37">
        <v>51.399796383622828</v>
      </c>
      <c r="O37">
        <v>36.262514194531825</v>
      </c>
      <c r="P37">
        <v>24.390413603284877</v>
      </c>
      <c r="Q37">
        <v>9.5009787019296681</v>
      </c>
      <c r="R37">
        <v>18.389752088040503</v>
      </c>
      <c r="S37">
        <v>11.480754716131498</v>
      </c>
      <c r="T37">
        <v>0</v>
      </c>
      <c r="U37">
        <v>41.349058577405053</v>
      </c>
      <c r="V37">
        <v>7.9878630024419</v>
      </c>
      <c r="W37">
        <v>18.181978814785751</v>
      </c>
      <c r="X37">
        <v>64.991941936744908</v>
      </c>
      <c r="Y37">
        <v>0</v>
      </c>
      <c r="Z37">
        <v>3.392428102692548</v>
      </c>
      <c r="AA37">
        <v>6.1897979586725107</v>
      </c>
      <c r="AB37">
        <v>5.8305031487163435</v>
      </c>
      <c r="AC37">
        <v>4.3162457863702777</v>
      </c>
      <c r="AD37">
        <v>3.5337881225213947</v>
      </c>
      <c r="AE37">
        <v>14.648132399499062</v>
      </c>
      <c r="AF37">
        <v>11.067489785952828</v>
      </c>
      <c r="AG37">
        <v>30.161984379357126</v>
      </c>
      <c r="AH37">
        <v>41.646503551346271</v>
      </c>
      <c r="AI37">
        <v>1.7032645781673972</v>
      </c>
      <c r="AJ37">
        <v>0</v>
      </c>
      <c r="AK37">
        <v>23.433772124713002</v>
      </c>
      <c r="AL37">
        <v>1.9131513825226658</v>
      </c>
      <c r="AM37">
        <v>7.0391424829889369</v>
      </c>
      <c r="AN37">
        <v>0</v>
      </c>
      <c r="AO37">
        <v>0</v>
      </c>
      <c r="AP37">
        <v>1.2980665547902315</v>
      </c>
      <c r="AQ37">
        <v>43.588066654978078</v>
      </c>
      <c r="AR37">
        <v>4.8639488641202258</v>
      </c>
      <c r="AS37">
        <v>10.667908568566061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45.067476717196755</v>
      </c>
      <c r="BB37">
        <f t="shared" si="0"/>
        <v>1033.101822737272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512.80216016806457</v>
      </c>
      <c r="L38">
        <v>3.1623364278778769</v>
      </c>
      <c r="M38">
        <v>62.975556393632758</v>
      </c>
      <c r="N38">
        <v>51.399796383622828</v>
      </c>
      <c r="O38">
        <v>36.262514194531825</v>
      </c>
      <c r="P38">
        <v>24.390413603284877</v>
      </c>
      <c r="Q38">
        <v>9.5009787019296681</v>
      </c>
      <c r="R38">
        <v>18.389752088040503</v>
      </c>
      <c r="S38">
        <v>11.480754716131498</v>
      </c>
      <c r="T38">
        <v>0</v>
      </c>
      <c r="U38">
        <v>41.349058577405053</v>
      </c>
      <c r="V38">
        <v>7.9878630024419</v>
      </c>
      <c r="W38">
        <v>18.181978814785751</v>
      </c>
      <c r="X38">
        <v>64.991941936744908</v>
      </c>
      <c r="Y38">
        <v>0</v>
      </c>
      <c r="Z38">
        <v>2.8874411496556043</v>
      </c>
      <c r="AA38">
        <v>3.3065159624295553</v>
      </c>
      <c r="AB38">
        <v>5.8305031487163435</v>
      </c>
      <c r="AC38">
        <v>4.3162457863702777</v>
      </c>
      <c r="AD38">
        <v>0</v>
      </c>
      <c r="AE38">
        <v>14.648132399499062</v>
      </c>
      <c r="AF38">
        <v>5.6029171158422049</v>
      </c>
      <c r="AG38">
        <v>30.161984379357126</v>
      </c>
      <c r="AH38">
        <v>31.234877775725316</v>
      </c>
      <c r="AI38">
        <v>0</v>
      </c>
      <c r="AJ38">
        <v>0</v>
      </c>
      <c r="AK38">
        <v>23.433772124713002</v>
      </c>
      <c r="AL38">
        <v>1.9131513825226658</v>
      </c>
      <c r="AM38">
        <v>7.0391424829889369</v>
      </c>
      <c r="AN38">
        <v>0</v>
      </c>
      <c r="AO38">
        <v>0</v>
      </c>
      <c r="AP38">
        <v>1.2980665547902315</v>
      </c>
      <c r="AQ38">
        <v>43.588066654978078</v>
      </c>
      <c r="AR38">
        <v>15.078241570444584</v>
      </c>
      <c r="AS38">
        <v>10.667908568566061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44.470270612320846</v>
      </c>
      <c r="BB38">
        <f t="shared" si="0"/>
        <v>1019.411801452772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512.80216016806457</v>
      </c>
      <c r="L39">
        <v>3.1623364278778769</v>
      </c>
      <c r="M39">
        <v>62.975556393632758</v>
      </c>
      <c r="N39">
        <v>51.399796383622828</v>
      </c>
      <c r="O39">
        <v>36.262514194531825</v>
      </c>
      <c r="P39">
        <v>24.390413603284877</v>
      </c>
      <c r="Q39">
        <v>9.5009787019296681</v>
      </c>
      <c r="R39">
        <v>18.389752088040503</v>
      </c>
      <c r="S39">
        <v>11.480754716131498</v>
      </c>
      <c r="T39">
        <v>0</v>
      </c>
      <c r="U39">
        <v>41.349058577405053</v>
      </c>
      <c r="V39">
        <v>7.9878630024419</v>
      </c>
      <c r="W39">
        <v>18.181978814785751</v>
      </c>
      <c r="X39">
        <v>43.330334814675858</v>
      </c>
      <c r="Y39">
        <v>0</v>
      </c>
      <c r="Z39">
        <v>0.48463258609893556</v>
      </c>
      <c r="AA39">
        <v>0</v>
      </c>
      <c r="AB39">
        <v>5.8305031487163435</v>
      </c>
      <c r="AC39">
        <v>4.3162457863702777</v>
      </c>
      <c r="AD39">
        <v>0</v>
      </c>
      <c r="AE39">
        <v>9.8417141168858286</v>
      </c>
      <c r="AF39">
        <v>0</v>
      </c>
      <c r="AG39">
        <v>30.161984379357126</v>
      </c>
      <c r="AH39">
        <v>19.558681693487788</v>
      </c>
      <c r="AI39">
        <v>0</v>
      </c>
      <c r="AJ39">
        <v>0</v>
      </c>
      <c r="AK39">
        <v>23.433772124713002</v>
      </c>
      <c r="AL39">
        <v>1.9131513825226658</v>
      </c>
      <c r="AM39">
        <v>7.0391424829889369</v>
      </c>
      <c r="AN39">
        <v>0</v>
      </c>
      <c r="AO39">
        <v>0</v>
      </c>
      <c r="AP39">
        <v>3.3862599599248591</v>
      </c>
      <c r="AQ39">
        <v>43.588066654978078</v>
      </c>
      <c r="AR39">
        <v>15.078241570444584</v>
      </c>
      <c r="AS39">
        <v>10.667908568566061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42.490276937873801</v>
      </c>
      <c r="BB39">
        <f t="shared" si="0"/>
        <v>974.0235254036055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512.80216016806457</v>
      </c>
      <c r="L40">
        <v>3.1623364278778769</v>
      </c>
      <c r="M40">
        <v>62.975556393632758</v>
      </c>
      <c r="N40">
        <v>51.399796383622828</v>
      </c>
      <c r="O40">
        <v>36.262514194531825</v>
      </c>
      <c r="P40">
        <v>24.390413603284877</v>
      </c>
      <c r="Q40">
        <v>9.5009787019296681</v>
      </c>
      <c r="R40">
        <v>18.389752088040503</v>
      </c>
      <c r="S40">
        <v>11.480754716131498</v>
      </c>
      <c r="T40">
        <v>0</v>
      </c>
      <c r="U40">
        <v>41.349058577405053</v>
      </c>
      <c r="V40">
        <v>7.9878630024419</v>
      </c>
      <c r="W40">
        <v>18.181978814785751</v>
      </c>
      <c r="X40">
        <v>43.330334814675858</v>
      </c>
      <c r="Y40">
        <v>0</v>
      </c>
      <c r="Z40">
        <v>0</v>
      </c>
      <c r="AA40">
        <v>0</v>
      </c>
      <c r="AB40">
        <v>5.8305031487163435</v>
      </c>
      <c r="AC40">
        <v>4.3162457863702777</v>
      </c>
      <c r="AD40">
        <v>0</v>
      </c>
      <c r="AE40">
        <v>7.2668469238154874</v>
      </c>
      <c r="AF40">
        <v>0</v>
      </c>
      <c r="AG40">
        <v>30.161984379357126</v>
      </c>
      <c r="AH40">
        <v>19.558681693487788</v>
      </c>
      <c r="AI40">
        <v>0</v>
      </c>
      <c r="AJ40">
        <v>0</v>
      </c>
      <c r="AK40">
        <v>23.433772124713002</v>
      </c>
      <c r="AL40">
        <v>9.5657553554409063</v>
      </c>
      <c r="AM40">
        <v>7.0391424829889369</v>
      </c>
      <c r="AN40">
        <v>0</v>
      </c>
      <c r="AO40">
        <v>0</v>
      </c>
      <c r="AP40">
        <v>3.3862599599248591</v>
      </c>
      <c r="AQ40">
        <v>43.588066654978078</v>
      </c>
      <c r="AR40">
        <v>3.8911589079524109</v>
      </c>
      <c r="AS40">
        <v>4.6227605936130249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41.961961452527291</v>
      </c>
      <c r="BB40">
        <f t="shared" si="0"/>
        <v>961.91271444525603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512.80216016806457</v>
      </c>
      <c r="L41">
        <v>3.1623364278778769</v>
      </c>
      <c r="M41">
        <v>62.975556393632758</v>
      </c>
      <c r="N41">
        <v>51.399796383622828</v>
      </c>
      <c r="O41">
        <v>36.262514194531825</v>
      </c>
      <c r="P41">
        <v>24.390413603284877</v>
      </c>
      <c r="Q41">
        <v>9.5009787019296681</v>
      </c>
      <c r="R41">
        <v>18.389752088040503</v>
      </c>
      <c r="S41">
        <v>11.480754716131498</v>
      </c>
      <c r="T41">
        <v>0</v>
      </c>
      <c r="U41">
        <v>41.349058577405053</v>
      </c>
      <c r="V41">
        <v>7.9878630024419</v>
      </c>
      <c r="W41">
        <v>18.44200597425791</v>
      </c>
      <c r="X41">
        <v>43.330334814675858</v>
      </c>
      <c r="Y41">
        <v>0</v>
      </c>
      <c r="Z41">
        <v>0</v>
      </c>
      <c r="AA41">
        <v>0</v>
      </c>
      <c r="AB41">
        <v>5.8305031487163435</v>
      </c>
      <c r="AC41">
        <v>0</v>
      </c>
      <c r="AD41">
        <v>0</v>
      </c>
      <c r="AE41">
        <v>6.8663122162387804</v>
      </c>
      <c r="AF41">
        <v>0</v>
      </c>
      <c r="AG41">
        <v>30.161984379357126</v>
      </c>
      <c r="AH41">
        <v>19.558681693487788</v>
      </c>
      <c r="AI41">
        <v>0</v>
      </c>
      <c r="AJ41">
        <v>0</v>
      </c>
      <c r="AK41">
        <v>23.433772124713002</v>
      </c>
      <c r="AL41">
        <v>50.002813713212262</v>
      </c>
      <c r="AM41">
        <v>7.0391424829889369</v>
      </c>
      <c r="AN41">
        <v>0</v>
      </c>
      <c r="AO41">
        <v>0</v>
      </c>
      <c r="AP41">
        <v>3.3862599599248591</v>
      </c>
      <c r="AQ41">
        <v>43.588066654978078</v>
      </c>
      <c r="AR41">
        <v>2.9183694101440198</v>
      </c>
      <c r="AS41">
        <v>4.6227605936130249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43.4252756014927</v>
      </c>
      <c r="BB41">
        <f t="shared" si="0"/>
        <v>995.45691582177858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512.80216016806457</v>
      </c>
      <c r="L42">
        <v>3.1623364278778769</v>
      </c>
      <c r="M42">
        <v>62.975556393632758</v>
      </c>
      <c r="N42">
        <v>51.399796383622828</v>
      </c>
      <c r="O42">
        <v>36.262514194531825</v>
      </c>
      <c r="P42">
        <v>24.390413603284877</v>
      </c>
      <c r="Q42">
        <v>9.5009787019296681</v>
      </c>
      <c r="R42">
        <v>18.389752088040503</v>
      </c>
      <c r="S42">
        <v>11.480754716131498</v>
      </c>
      <c r="T42">
        <v>0</v>
      </c>
      <c r="U42">
        <v>41.349058577405053</v>
      </c>
      <c r="V42">
        <v>7.9878630024419</v>
      </c>
      <c r="W42">
        <v>18.450318681025848</v>
      </c>
      <c r="X42">
        <v>43.330334814675858</v>
      </c>
      <c r="Y42">
        <v>0</v>
      </c>
      <c r="Z42">
        <v>0</v>
      </c>
      <c r="AA42">
        <v>0</v>
      </c>
      <c r="AB42">
        <v>5.8305031487163435</v>
      </c>
      <c r="AC42">
        <v>0</v>
      </c>
      <c r="AD42">
        <v>0</v>
      </c>
      <c r="AE42">
        <v>6.8663122162387804</v>
      </c>
      <c r="AF42">
        <v>0</v>
      </c>
      <c r="AG42">
        <v>30.161984379357126</v>
      </c>
      <c r="AH42">
        <v>19.558681693487788</v>
      </c>
      <c r="AI42">
        <v>0</v>
      </c>
      <c r="AJ42">
        <v>0</v>
      </c>
      <c r="AK42">
        <v>23.433772124713002</v>
      </c>
      <c r="AL42">
        <v>50.002813713212262</v>
      </c>
      <c r="AM42">
        <v>7.0391424829889369</v>
      </c>
      <c r="AN42">
        <v>0</v>
      </c>
      <c r="AO42">
        <v>0</v>
      </c>
      <c r="AP42">
        <v>3.3862599599248591</v>
      </c>
      <c r="AQ42">
        <v>43.588066654978078</v>
      </c>
      <c r="AR42">
        <v>2.9183694101440198</v>
      </c>
      <c r="AS42">
        <v>4.6227605936130249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43.425623072635602</v>
      </c>
      <c r="BB42">
        <f t="shared" si="0"/>
        <v>995.46488105740366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512.80216016806457</v>
      </c>
      <c r="L43">
        <v>3.1623364278778769</v>
      </c>
      <c r="M43">
        <v>62.975556393632758</v>
      </c>
      <c r="N43">
        <v>51.399796383622828</v>
      </c>
      <c r="O43">
        <v>36.262514194531825</v>
      </c>
      <c r="P43">
        <v>24.390413603284877</v>
      </c>
      <c r="Q43">
        <v>9.5009787019296681</v>
      </c>
      <c r="R43">
        <v>18.389752088040503</v>
      </c>
      <c r="S43">
        <v>11.480754716131498</v>
      </c>
      <c r="T43">
        <v>0</v>
      </c>
      <c r="U43">
        <v>41.349058577405053</v>
      </c>
      <c r="V43">
        <v>7.9878630024419</v>
      </c>
      <c r="W43">
        <v>18.450318681025848</v>
      </c>
      <c r="X43">
        <v>43.330334814675858</v>
      </c>
      <c r="Y43">
        <v>0</v>
      </c>
      <c r="Z43">
        <v>0</v>
      </c>
      <c r="AA43">
        <v>0</v>
      </c>
      <c r="AB43">
        <v>5.8305031487163435</v>
      </c>
      <c r="AC43">
        <v>0</v>
      </c>
      <c r="AD43">
        <v>0</v>
      </c>
      <c r="AE43">
        <v>6.8663122162387804</v>
      </c>
      <c r="AF43">
        <v>0</v>
      </c>
      <c r="AG43">
        <v>30.161984379357126</v>
      </c>
      <c r="AH43">
        <v>10.411625775620955</v>
      </c>
      <c r="AI43">
        <v>0</v>
      </c>
      <c r="AJ43">
        <v>0</v>
      </c>
      <c r="AK43">
        <v>23.433772124713002</v>
      </c>
      <c r="AL43">
        <v>50.002813713212262</v>
      </c>
      <c r="AM43">
        <v>7.0391424829889369</v>
      </c>
      <c r="AN43">
        <v>0</v>
      </c>
      <c r="AO43">
        <v>0</v>
      </c>
      <c r="AP43">
        <v>3.3862599599248591</v>
      </c>
      <c r="AQ43">
        <v>43.588066654978078</v>
      </c>
      <c r="AR43">
        <v>2.9183694101440198</v>
      </c>
      <c r="AS43">
        <v>4.6227605936130249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43.043276135268769</v>
      </c>
      <c r="BB43">
        <f t="shared" si="0"/>
        <v>986.70017207690353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512.80216016806457</v>
      </c>
      <c r="L44">
        <v>3.1623364278778769</v>
      </c>
      <c r="M44">
        <v>62.975556393632758</v>
      </c>
      <c r="N44">
        <v>51.399796383622828</v>
      </c>
      <c r="O44">
        <v>36.262514194531825</v>
      </c>
      <c r="P44">
        <v>24.390413603284877</v>
      </c>
      <c r="Q44">
        <v>9.5009787019296681</v>
      </c>
      <c r="R44">
        <v>18.389752088040503</v>
      </c>
      <c r="S44">
        <v>11.480754716131498</v>
      </c>
      <c r="T44">
        <v>0</v>
      </c>
      <c r="U44">
        <v>41.349058577405053</v>
      </c>
      <c r="V44">
        <v>7.9878630024419</v>
      </c>
      <c r="W44">
        <v>18.450318681025848</v>
      </c>
      <c r="X44">
        <v>43.330334814675858</v>
      </c>
      <c r="Y44">
        <v>0</v>
      </c>
      <c r="Z44">
        <v>0</v>
      </c>
      <c r="AA44">
        <v>0</v>
      </c>
      <c r="AB44">
        <v>5.8305031487163435</v>
      </c>
      <c r="AC44">
        <v>0</v>
      </c>
      <c r="AD44">
        <v>0</v>
      </c>
      <c r="AE44">
        <v>6.8663122162387804</v>
      </c>
      <c r="AF44">
        <v>0</v>
      </c>
      <c r="AG44">
        <v>30.161984379357126</v>
      </c>
      <c r="AH44">
        <v>0</v>
      </c>
      <c r="AI44">
        <v>0</v>
      </c>
      <c r="AJ44">
        <v>0</v>
      </c>
      <c r="AK44">
        <v>23.433772124713002</v>
      </c>
      <c r="AL44">
        <v>50.002813713212262</v>
      </c>
      <c r="AM44">
        <v>7.0391424829889369</v>
      </c>
      <c r="AN44">
        <v>0</v>
      </c>
      <c r="AO44">
        <v>0</v>
      </c>
      <c r="AP44">
        <v>3.3862599599248591</v>
      </c>
      <c r="AQ44">
        <v>43.588066654978078</v>
      </c>
      <c r="AR44">
        <v>3.8911589079524109</v>
      </c>
      <c r="AS44">
        <v>4.6227605936130249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42.6487327788562</v>
      </c>
      <c r="BB44">
        <f t="shared" si="0"/>
        <v>977.65587915550361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512.80216016806457</v>
      </c>
      <c r="L45">
        <v>3.1623364278778769</v>
      </c>
      <c r="M45">
        <v>62.975556393632758</v>
      </c>
      <c r="N45">
        <v>51.399796383622828</v>
      </c>
      <c r="O45">
        <v>36.262514194531825</v>
      </c>
      <c r="P45">
        <v>24.390413603284877</v>
      </c>
      <c r="Q45">
        <v>9.5009787019296681</v>
      </c>
      <c r="R45">
        <v>18.389752088040503</v>
      </c>
      <c r="S45">
        <v>11.480754716131498</v>
      </c>
      <c r="T45">
        <v>0</v>
      </c>
      <c r="U45">
        <v>41.527232672307193</v>
      </c>
      <c r="V45">
        <v>7.9878630024419</v>
      </c>
      <c r="W45">
        <v>17.914909944370333</v>
      </c>
      <c r="X45">
        <v>43.330334814675858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30.161984379357126</v>
      </c>
      <c r="AH45">
        <v>0</v>
      </c>
      <c r="AI45">
        <v>0</v>
      </c>
      <c r="AJ45">
        <v>0</v>
      </c>
      <c r="AK45">
        <v>23.433772124713002</v>
      </c>
      <c r="AL45">
        <v>19.566318409517841</v>
      </c>
      <c r="AM45">
        <v>7.0391424829889369</v>
      </c>
      <c r="AN45">
        <v>0</v>
      </c>
      <c r="AO45">
        <v>0</v>
      </c>
      <c r="AP45">
        <v>1.2416287589229806</v>
      </c>
      <c r="AQ45">
        <v>32.957915565226465</v>
      </c>
      <c r="AR45">
        <v>15.078241570444584</v>
      </c>
      <c r="AS45">
        <v>4.6227605936130249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40.764462140420051</v>
      </c>
      <c r="BB45">
        <f t="shared" si="0"/>
        <v>934.46190485527563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512.80216016806457</v>
      </c>
      <c r="L46">
        <v>3.1623364278778769</v>
      </c>
      <c r="M46">
        <v>62.975556393632758</v>
      </c>
      <c r="N46">
        <v>51.399796383622828</v>
      </c>
      <c r="O46">
        <v>36.262514194531825</v>
      </c>
      <c r="P46">
        <v>24.390413603284877</v>
      </c>
      <c r="Q46">
        <v>9.5009787019296681</v>
      </c>
      <c r="R46">
        <v>18.389752088040503</v>
      </c>
      <c r="S46">
        <v>11.480754716131498</v>
      </c>
      <c r="T46">
        <v>0</v>
      </c>
      <c r="U46">
        <v>41.535875686420141</v>
      </c>
      <c r="V46">
        <v>7.9878630024419</v>
      </c>
      <c r="W46">
        <v>17.914909944370333</v>
      </c>
      <c r="X46">
        <v>43.330334814675858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30.161984379357126</v>
      </c>
      <c r="AH46">
        <v>0</v>
      </c>
      <c r="AI46">
        <v>0</v>
      </c>
      <c r="AJ46">
        <v>0</v>
      </c>
      <c r="AK46">
        <v>23.433772124713002</v>
      </c>
      <c r="AL46">
        <v>9.5657553554409063</v>
      </c>
      <c r="AM46">
        <v>7.0391424829889369</v>
      </c>
      <c r="AN46">
        <v>0</v>
      </c>
      <c r="AO46">
        <v>0</v>
      </c>
      <c r="AP46">
        <v>1.2416287589229806</v>
      </c>
      <c r="AQ46">
        <v>21.971943943853059</v>
      </c>
      <c r="AR46">
        <v>15.078241570444584</v>
      </c>
      <c r="AS46">
        <v>4.6227605936130249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39.887586268976158</v>
      </c>
      <c r="BB46">
        <f t="shared" si="0"/>
        <v>914.36088906538214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512.80216016806457</v>
      </c>
      <c r="L47">
        <v>3.1623364278778769</v>
      </c>
      <c r="M47">
        <v>62.975556393632758</v>
      </c>
      <c r="N47">
        <v>51.399796383622828</v>
      </c>
      <c r="O47">
        <v>36.262514194531825</v>
      </c>
      <c r="P47">
        <v>24.390413603284877</v>
      </c>
      <c r="Q47">
        <v>9.5009787019296681</v>
      </c>
      <c r="R47">
        <v>18.389752088040503</v>
      </c>
      <c r="S47">
        <v>11.480754716131498</v>
      </c>
      <c r="T47">
        <v>0</v>
      </c>
      <c r="U47">
        <v>41.535875686420141</v>
      </c>
      <c r="V47">
        <v>7.9878630024419</v>
      </c>
      <c r="W47">
        <v>17.914909944370333</v>
      </c>
      <c r="X47">
        <v>43.330334814675858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30.161984379357126</v>
      </c>
      <c r="AH47">
        <v>0</v>
      </c>
      <c r="AI47">
        <v>0</v>
      </c>
      <c r="AJ47">
        <v>0</v>
      </c>
      <c r="AK47">
        <v>23.433772124713002</v>
      </c>
      <c r="AL47">
        <v>9.5657553554409063</v>
      </c>
      <c r="AM47">
        <v>7.0391424829889369</v>
      </c>
      <c r="AN47">
        <v>0</v>
      </c>
      <c r="AO47">
        <v>0</v>
      </c>
      <c r="AP47">
        <v>3.3862599599248591</v>
      </c>
      <c r="AQ47">
        <v>10.985971621373409</v>
      </c>
      <c r="AR47">
        <v>3.8911589079524109</v>
      </c>
      <c r="AS47">
        <v>4.6227605936130249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39.05039815480621</v>
      </c>
      <c r="BB47">
        <f t="shared" si="0"/>
        <v>895.16965339558226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512.80216016806457</v>
      </c>
      <c r="L48">
        <v>3.1623364278778769</v>
      </c>
      <c r="M48">
        <v>62.975556393632758</v>
      </c>
      <c r="N48">
        <v>51.399796383622828</v>
      </c>
      <c r="O48">
        <v>36.262514194531825</v>
      </c>
      <c r="P48">
        <v>24.390413603284877</v>
      </c>
      <c r="Q48">
        <v>9.5009787019296681</v>
      </c>
      <c r="R48">
        <v>18.389752088040503</v>
      </c>
      <c r="S48">
        <v>11.480754716131498</v>
      </c>
      <c r="T48">
        <v>0</v>
      </c>
      <c r="U48">
        <v>41.535875686420141</v>
      </c>
      <c r="V48">
        <v>7.9878630024419</v>
      </c>
      <c r="W48">
        <v>17.914909944370333</v>
      </c>
      <c r="X48">
        <v>43.330334814675858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30.161984379357126</v>
      </c>
      <c r="AH48">
        <v>0</v>
      </c>
      <c r="AI48">
        <v>0</v>
      </c>
      <c r="AJ48">
        <v>0</v>
      </c>
      <c r="AK48">
        <v>23.433772124713002</v>
      </c>
      <c r="AL48">
        <v>9.5657553554409063</v>
      </c>
      <c r="AM48">
        <v>7.0391424829889369</v>
      </c>
      <c r="AN48">
        <v>0</v>
      </c>
      <c r="AO48">
        <v>0</v>
      </c>
      <c r="AP48">
        <v>3.3862599599248591</v>
      </c>
      <c r="AQ48">
        <v>0</v>
      </c>
      <c r="AR48">
        <v>3.8911589079524109</v>
      </c>
      <c r="AS48">
        <v>4.6227605936130249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38.591184541032803</v>
      </c>
      <c r="BB48">
        <f t="shared" si="0"/>
        <v>884.64289538798221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512.80216016806457</v>
      </c>
      <c r="L49">
        <v>3.1623364278778769</v>
      </c>
      <c r="M49">
        <v>62.975556393632758</v>
      </c>
      <c r="N49">
        <v>51.399796383622828</v>
      </c>
      <c r="O49">
        <v>36.262514194531825</v>
      </c>
      <c r="P49">
        <v>24.390413603284877</v>
      </c>
      <c r="Q49">
        <v>9.5009787019296681</v>
      </c>
      <c r="R49">
        <v>18.389752088040503</v>
      </c>
      <c r="S49">
        <v>11.480754716131498</v>
      </c>
      <c r="T49">
        <v>0</v>
      </c>
      <c r="U49">
        <v>41.535875686420141</v>
      </c>
      <c r="V49">
        <v>7.9878630024419</v>
      </c>
      <c r="W49">
        <v>17.914909944370333</v>
      </c>
      <c r="X49">
        <v>49.989701275655037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30.161984379357126</v>
      </c>
      <c r="AH49">
        <v>0</v>
      </c>
      <c r="AI49">
        <v>0</v>
      </c>
      <c r="AJ49">
        <v>0</v>
      </c>
      <c r="AK49">
        <v>23.433772124713002</v>
      </c>
      <c r="AL49">
        <v>50.002813713212262</v>
      </c>
      <c r="AM49">
        <v>7.0391424829889369</v>
      </c>
      <c r="AN49">
        <v>0</v>
      </c>
      <c r="AO49">
        <v>0</v>
      </c>
      <c r="AP49">
        <v>3.3862599599248591</v>
      </c>
      <c r="AQ49">
        <v>0</v>
      </c>
      <c r="AR49">
        <v>2.9183694101440198</v>
      </c>
      <c r="AS49">
        <v>4.6227605936130249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40.519152497448189</v>
      </c>
      <c r="BB49">
        <f t="shared" si="0"/>
        <v>928.83856275250889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512.80216016806457</v>
      </c>
      <c r="L50">
        <v>3.1623364278778769</v>
      </c>
      <c r="M50">
        <v>62.975556393632758</v>
      </c>
      <c r="N50">
        <v>51.399796383622828</v>
      </c>
      <c r="O50">
        <v>36.262514194531825</v>
      </c>
      <c r="P50">
        <v>24.390413603284877</v>
      </c>
      <c r="Q50">
        <v>9.5009787019296681</v>
      </c>
      <c r="R50">
        <v>18.389752088040503</v>
      </c>
      <c r="S50">
        <v>11.480754716131498</v>
      </c>
      <c r="T50">
        <v>0</v>
      </c>
      <c r="U50">
        <v>41.535875686420141</v>
      </c>
      <c r="V50">
        <v>7.9878630024419</v>
      </c>
      <c r="W50">
        <v>17.914909944370333</v>
      </c>
      <c r="X50">
        <v>49.989701275655037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30.161984379357126</v>
      </c>
      <c r="AH50">
        <v>0</v>
      </c>
      <c r="AI50">
        <v>0</v>
      </c>
      <c r="AJ50">
        <v>0</v>
      </c>
      <c r="AK50">
        <v>23.433772124713002</v>
      </c>
      <c r="AL50">
        <v>50.002813713212262</v>
      </c>
      <c r="AM50">
        <v>7.0391424829889369</v>
      </c>
      <c r="AN50">
        <v>0</v>
      </c>
      <c r="AO50">
        <v>0</v>
      </c>
      <c r="AP50">
        <v>3.3862599599248591</v>
      </c>
      <c r="AQ50">
        <v>0</v>
      </c>
      <c r="AR50">
        <v>2.9183694101440198</v>
      </c>
      <c r="AS50">
        <v>4.6227605936130249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40.519152497448189</v>
      </c>
      <c r="BB50">
        <f t="shared" si="0"/>
        <v>928.83856275250889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512.80216016806457</v>
      </c>
      <c r="L51">
        <v>3.1623364278778769</v>
      </c>
      <c r="M51">
        <v>62.975556393632758</v>
      </c>
      <c r="N51">
        <v>51.399796383622828</v>
      </c>
      <c r="O51">
        <v>36.262514194531825</v>
      </c>
      <c r="P51">
        <v>24.390413603284877</v>
      </c>
      <c r="Q51">
        <v>9.5009787019296681</v>
      </c>
      <c r="R51">
        <v>18.389752088040503</v>
      </c>
      <c r="S51">
        <v>11.480754716131498</v>
      </c>
      <c r="T51">
        <v>0</v>
      </c>
      <c r="U51">
        <v>41.535875686420141</v>
      </c>
      <c r="V51">
        <v>7.9878630024419</v>
      </c>
      <c r="W51">
        <v>17.914909944370333</v>
      </c>
      <c r="X51">
        <v>43.330334814675858</v>
      </c>
      <c r="Y51">
        <v>0</v>
      </c>
      <c r="Z51">
        <v>0.48463258609893556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5.5337452471300352</v>
      </c>
      <c r="AG51">
        <v>30.161984379357126</v>
      </c>
      <c r="AH51">
        <v>0</v>
      </c>
      <c r="AI51">
        <v>0</v>
      </c>
      <c r="AJ51">
        <v>0</v>
      </c>
      <c r="AK51">
        <v>23.433772124713002</v>
      </c>
      <c r="AL51">
        <v>50.002813713212262</v>
      </c>
      <c r="AM51">
        <v>7.0391424829889369</v>
      </c>
      <c r="AN51">
        <v>0</v>
      </c>
      <c r="AO51">
        <v>0</v>
      </c>
      <c r="AP51">
        <v>0.8465651045710707</v>
      </c>
      <c r="AQ51">
        <v>0</v>
      </c>
      <c r="AR51">
        <v>2.9183694101440198</v>
      </c>
      <c r="AS51">
        <v>4.6227605936130249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40.386199927854435</v>
      </c>
      <c r="BB51">
        <f t="shared" si="0"/>
        <v>925.79083183899854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512.80216016806457</v>
      </c>
      <c r="L52">
        <v>3.1623364278778769</v>
      </c>
      <c r="M52">
        <v>62.975556393632758</v>
      </c>
      <c r="N52">
        <v>51.399796383622828</v>
      </c>
      <c r="O52">
        <v>36.262514194531825</v>
      </c>
      <c r="P52">
        <v>24.390413603284877</v>
      </c>
      <c r="Q52">
        <v>9.5009787019296681</v>
      </c>
      <c r="R52">
        <v>18.389752088040503</v>
      </c>
      <c r="S52">
        <v>11.480754716131498</v>
      </c>
      <c r="T52">
        <v>0</v>
      </c>
      <c r="U52">
        <v>41.535875686420141</v>
      </c>
      <c r="V52">
        <v>7.9878630024419</v>
      </c>
      <c r="W52">
        <v>17.914909944370333</v>
      </c>
      <c r="X52">
        <v>43.330334814675858</v>
      </c>
      <c r="Y52">
        <v>0</v>
      </c>
      <c r="Z52">
        <v>2.8874411496556043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5.5337452471300352</v>
      </c>
      <c r="AG52">
        <v>30.161984379357126</v>
      </c>
      <c r="AH52">
        <v>0</v>
      </c>
      <c r="AI52">
        <v>0</v>
      </c>
      <c r="AJ52">
        <v>0</v>
      </c>
      <c r="AK52">
        <v>23.433772124713002</v>
      </c>
      <c r="AL52">
        <v>50.002813713212262</v>
      </c>
      <c r="AM52">
        <v>7.0391424829889369</v>
      </c>
      <c r="AN52">
        <v>0</v>
      </c>
      <c r="AO52">
        <v>0</v>
      </c>
      <c r="AP52">
        <v>0.8465651045710707</v>
      </c>
      <c r="AQ52">
        <v>0</v>
      </c>
      <c r="AR52">
        <v>2.9183694101440198</v>
      </c>
      <c r="AS52">
        <v>4.6227605936130249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40.486637325811103</v>
      </c>
      <c r="BB52">
        <f t="shared" si="0"/>
        <v>928.09320300459865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512.80216016806457</v>
      </c>
      <c r="L53">
        <v>3.1623364278778769</v>
      </c>
      <c r="M53">
        <v>62.975556393632758</v>
      </c>
      <c r="N53">
        <v>51.399796383622828</v>
      </c>
      <c r="O53">
        <v>36.262514194531825</v>
      </c>
      <c r="P53">
        <v>24.390413603284877</v>
      </c>
      <c r="Q53">
        <v>9.5009787019296681</v>
      </c>
      <c r="R53">
        <v>18.389752088040503</v>
      </c>
      <c r="S53">
        <v>11.480754716131498</v>
      </c>
      <c r="T53">
        <v>0</v>
      </c>
      <c r="U53">
        <v>41.535875686420141</v>
      </c>
      <c r="V53">
        <v>7.9878630024419</v>
      </c>
      <c r="W53">
        <v>17.914909944370333</v>
      </c>
      <c r="X53">
        <v>50.468473312315282</v>
      </c>
      <c r="Y53">
        <v>0</v>
      </c>
      <c r="Z53">
        <v>2.8874411496556043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5.5337452471300352</v>
      </c>
      <c r="AG53">
        <v>30.161984379357126</v>
      </c>
      <c r="AH53">
        <v>0</v>
      </c>
      <c r="AI53">
        <v>0</v>
      </c>
      <c r="AJ53">
        <v>0</v>
      </c>
      <c r="AK53">
        <v>23.433772124713002</v>
      </c>
      <c r="AL53">
        <v>19.566318409517841</v>
      </c>
      <c r="AM53">
        <v>7.0391424829889369</v>
      </c>
      <c r="AN53">
        <v>0</v>
      </c>
      <c r="AO53">
        <v>0</v>
      </c>
      <c r="AP53">
        <v>0.8465651045710707</v>
      </c>
      <c r="AQ53">
        <v>0</v>
      </c>
      <c r="AR53">
        <v>16.537426046336879</v>
      </c>
      <c r="AS53">
        <v>4.6227605936130249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40.082042578710855</v>
      </c>
      <c r="BB53">
        <f t="shared" si="0"/>
        <v>918.81849758183671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512.80216016806457</v>
      </c>
      <c r="L54">
        <v>3.1623364278778769</v>
      </c>
      <c r="M54">
        <v>62.975556393632758</v>
      </c>
      <c r="N54">
        <v>51.399796383622828</v>
      </c>
      <c r="O54">
        <v>36.262514194531825</v>
      </c>
      <c r="P54">
        <v>24.390413603284877</v>
      </c>
      <c r="Q54">
        <v>9.5009787019296681</v>
      </c>
      <c r="R54">
        <v>18.389752088040503</v>
      </c>
      <c r="S54">
        <v>11.480754716131498</v>
      </c>
      <c r="T54">
        <v>0</v>
      </c>
      <c r="U54">
        <v>41.535875686420141</v>
      </c>
      <c r="V54">
        <v>7.9878630024419</v>
      </c>
      <c r="W54">
        <v>17.914909944370333</v>
      </c>
      <c r="X54">
        <v>50.468473312315282</v>
      </c>
      <c r="Y54">
        <v>0</v>
      </c>
      <c r="Z54">
        <v>2.8874411496556043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5.5337452471300352</v>
      </c>
      <c r="AG54">
        <v>30.161984379357126</v>
      </c>
      <c r="AH54">
        <v>0</v>
      </c>
      <c r="AI54">
        <v>0</v>
      </c>
      <c r="AJ54">
        <v>0</v>
      </c>
      <c r="AK54">
        <v>23.433772124713002</v>
      </c>
      <c r="AL54">
        <v>19.566318409517841</v>
      </c>
      <c r="AM54">
        <v>7.0391424829889369</v>
      </c>
      <c r="AN54">
        <v>0</v>
      </c>
      <c r="AO54">
        <v>0</v>
      </c>
      <c r="AP54">
        <v>0.8465651045710707</v>
      </c>
      <c r="AQ54">
        <v>0</v>
      </c>
      <c r="AR54">
        <v>16.537426046336879</v>
      </c>
      <c r="AS54">
        <v>4.6227605936130249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40.082042578710855</v>
      </c>
      <c r="BB54">
        <f t="shared" si="0"/>
        <v>918.81849758183671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512.80216016806457</v>
      </c>
      <c r="L55">
        <v>3.1623364278778769</v>
      </c>
      <c r="M55">
        <v>62.975556393632758</v>
      </c>
      <c r="N55">
        <v>51.399796383622828</v>
      </c>
      <c r="O55">
        <v>36.262514194531825</v>
      </c>
      <c r="P55">
        <v>24.390413603284877</v>
      </c>
      <c r="Q55">
        <v>9.5009787019296681</v>
      </c>
      <c r="R55">
        <v>18.389752088040503</v>
      </c>
      <c r="S55">
        <v>11.480754716131498</v>
      </c>
      <c r="T55">
        <v>0</v>
      </c>
      <c r="U55">
        <v>41.535875686420141</v>
      </c>
      <c r="V55">
        <v>7.9878630024419</v>
      </c>
      <c r="W55">
        <v>17.914909944370333</v>
      </c>
      <c r="X55">
        <v>64.991941936744908</v>
      </c>
      <c r="Y55">
        <v>0</v>
      </c>
      <c r="Z55">
        <v>5.7748818409517835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5.5337452471300352</v>
      </c>
      <c r="AG55">
        <v>30.161984379357126</v>
      </c>
      <c r="AH55">
        <v>0</v>
      </c>
      <c r="AI55">
        <v>0</v>
      </c>
      <c r="AJ55">
        <v>0</v>
      </c>
      <c r="AK55">
        <v>23.433772124713002</v>
      </c>
      <c r="AL55">
        <v>19.566318409517841</v>
      </c>
      <c r="AM55">
        <v>7.0391424829889369</v>
      </c>
      <c r="AN55">
        <v>0</v>
      </c>
      <c r="AO55">
        <v>0</v>
      </c>
      <c r="AP55">
        <v>0.8465651045710707</v>
      </c>
      <c r="AQ55">
        <v>0</v>
      </c>
      <c r="AR55">
        <v>5.8367388202880397</v>
      </c>
      <c r="AS55">
        <v>4.6227605936130249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40.362529862059361</v>
      </c>
      <c r="BB55">
        <f t="shared" si="0"/>
        <v>925.24823238816521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512.80216016806457</v>
      </c>
      <c r="L56">
        <v>3.1623364278778769</v>
      </c>
      <c r="M56">
        <v>62.975556393632758</v>
      </c>
      <c r="N56">
        <v>51.399796383622828</v>
      </c>
      <c r="O56">
        <v>36.262514194531825</v>
      </c>
      <c r="P56">
        <v>24.390413603284877</v>
      </c>
      <c r="Q56">
        <v>9.5009787019296681</v>
      </c>
      <c r="R56">
        <v>18.389752088040503</v>
      </c>
      <c r="S56">
        <v>11.480754716131498</v>
      </c>
      <c r="T56">
        <v>0</v>
      </c>
      <c r="U56">
        <v>41.535875686420141</v>
      </c>
      <c r="V56">
        <v>7.9878630024419</v>
      </c>
      <c r="W56">
        <v>17.914909944370333</v>
      </c>
      <c r="X56">
        <v>64.991941936744908</v>
      </c>
      <c r="Y56">
        <v>0</v>
      </c>
      <c r="Z56">
        <v>5.7748818409517835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5.5337452471300352</v>
      </c>
      <c r="AG56">
        <v>30.161984379357126</v>
      </c>
      <c r="AH56">
        <v>0</v>
      </c>
      <c r="AI56">
        <v>0</v>
      </c>
      <c r="AJ56">
        <v>0</v>
      </c>
      <c r="AK56">
        <v>23.433772124713002</v>
      </c>
      <c r="AL56">
        <v>19.566318409517841</v>
      </c>
      <c r="AM56">
        <v>7.0391424829889369</v>
      </c>
      <c r="AN56">
        <v>0</v>
      </c>
      <c r="AO56">
        <v>0</v>
      </c>
      <c r="AP56">
        <v>0.8465651045710707</v>
      </c>
      <c r="AQ56">
        <v>0</v>
      </c>
      <c r="AR56">
        <v>5.8367388202880397</v>
      </c>
      <c r="AS56">
        <v>4.6227605936130249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40.362529862059361</v>
      </c>
      <c r="BB56">
        <f t="shared" si="0"/>
        <v>925.24823238816521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512.80216016806457</v>
      </c>
      <c r="L57">
        <v>3.1623364278778769</v>
      </c>
      <c r="M57">
        <v>62.975556393632758</v>
      </c>
      <c r="N57">
        <v>51.399796383622828</v>
      </c>
      <c r="O57">
        <v>36.262514194531825</v>
      </c>
      <c r="P57">
        <v>24.390413603284877</v>
      </c>
      <c r="Q57">
        <v>9.5009787019296681</v>
      </c>
      <c r="R57">
        <v>18.389752088040503</v>
      </c>
      <c r="S57">
        <v>11.480754716131498</v>
      </c>
      <c r="T57">
        <v>0</v>
      </c>
      <c r="U57">
        <v>41.535875686420141</v>
      </c>
      <c r="V57">
        <v>7.9878630024419</v>
      </c>
      <c r="W57">
        <v>17.914909944370333</v>
      </c>
      <c r="X57">
        <v>64.991941936744908</v>
      </c>
      <c r="Y57">
        <v>0</v>
      </c>
      <c r="Z57">
        <v>5.7748818409517835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5.5337452471300352</v>
      </c>
      <c r="AG57">
        <v>30.161984379357126</v>
      </c>
      <c r="AH57">
        <v>0</v>
      </c>
      <c r="AI57">
        <v>0</v>
      </c>
      <c r="AJ57">
        <v>0</v>
      </c>
      <c r="AK57">
        <v>23.433772124713002</v>
      </c>
      <c r="AL57">
        <v>19.566318409517841</v>
      </c>
      <c r="AM57">
        <v>7.0391424829889369</v>
      </c>
      <c r="AN57">
        <v>0</v>
      </c>
      <c r="AO57">
        <v>0</v>
      </c>
      <c r="AP57">
        <v>0.8465651045710707</v>
      </c>
      <c r="AQ57">
        <v>0</v>
      </c>
      <c r="AR57">
        <v>2.9183694101440198</v>
      </c>
      <c r="AS57">
        <v>4.6227605936130249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40.240542020715345</v>
      </c>
      <c r="BB57">
        <f t="shared" si="0"/>
        <v>922.45185081936518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512.80216016806457</v>
      </c>
      <c r="L58">
        <v>3.1623364278778769</v>
      </c>
      <c r="M58">
        <v>62.975556393632758</v>
      </c>
      <c r="N58">
        <v>51.399796383622828</v>
      </c>
      <c r="O58">
        <v>36.262514194531825</v>
      </c>
      <c r="P58">
        <v>24.390413603284877</v>
      </c>
      <c r="Q58">
        <v>9.5009787019296681</v>
      </c>
      <c r="R58">
        <v>18.389752088040503</v>
      </c>
      <c r="S58">
        <v>11.480754716131498</v>
      </c>
      <c r="T58">
        <v>0</v>
      </c>
      <c r="U58">
        <v>41.535875686420141</v>
      </c>
      <c r="V58">
        <v>7.9878630024419</v>
      </c>
      <c r="W58">
        <v>17.914909944370333</v>
      </c>
      <c r="X58">
        <v>64.991941936744908</v>
      </c>
      <c r="Y58">
        <v>0</v>
      </c>
      <c r="Z58">
        <v>5.7748818409517835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5.5337452471300352</v>
      </c>
      <c r="AG58">
        <v>30.161984379357126</v>
      </c>
      <c r="AH58">
        <v>0</v>
      </c>
      <c r="AI58">
        <v>0</v>
      </c>
      <c r="AJ58">
        <v>0</v>
      </c>
      <c r="AK58">
        <v>23.433772124713002</v>
      </c>
      <c r="AL58">
        <v>19.566318409517841</v>
      </c>
      <c r="AM58">
        <v>7.0391424829889369</v>
      </c>
      <c r="AN58">
        <v>0</v>
      </c>
      <c r="AO58">
        <v>0</v>
      </c>
      <c r="AP58">
        <v>0.8465651045710707</v>
      </c>
      <c r="AQ58">
        <v>0</v>
      </c>
      <c r="AR58">
        <v>2.9183694101440198</v>
      </c>
      <c r="AS58">
        <v>4.6227605936130249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40.240542020715345</v>
      </c>
      <c r="BB58">
        <f t="shared" si="0"/>
        <v>922.45185081936518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512.80216016806457</v>
      </c>
      <c r="L59">
        <v>3.1623364278778769</v>
      </c>
      <c r="M59">
        <v>62.975556393632758</v>
      </c>
      <c r="N59">
        <v>51.399796383622828</v>
      </c>
      <c r="O59">
        <v>36.262514194531825</v>
      </c>
      <c r="P59">
        <v>24.390413603284877</v>
      </c>
      <c r="Q59">
        <v>9.5009787019296681</v>
      </c>
      <c r="R59">
        <v>18.389752088040503</v>
      </c>
      <c r="S59">
        <v>11.480754716131498</v>
      </c>
      <c r="T59">
        <v>0</v>
      </c>
      <c r="U59">
        <v>41.535875686420141</v>
      </c>
      <c r="V59">
        <v>7.9878630024419</v>
      </c>
      <c r="W59">
        <v>17.914909944370333</v>
      </c>
      <c r="X59">
        <v>64.991941936744908</v>
      </c>
      <c r="Y59">
        <v>0</v>
      </c>
      <c r="Z59">
        <v>3.1501118096430809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5.5337452471300352</v>
      </c>
      <c r="AG59">
        <v>30.161984379357126</v>
      </c>
      <c r="AH59">
        <v>0</v>
      </c>
      <c r="AI59">
        <v>0</v>
      </c>
      <c r="AJ59">
        <v>0</v>
      </c>
      <c r="AK59">
        <v>23.433772124713002</v>
      </c>
      <c r="AL59">
        <v>19.566318409517841</v>
      </c>
      <c r="AM59">
        <v>7.0391424829889369</v>
      </c>
      <c r="AN59">
        <v>0</v>
      </c>
      <c r="AO59">
        <v>0</v>
      </c>
      <c r="AP59">
        <v>0.8465651045710707</v>
      </c>
      <c r="AQ59">
        <v>0</v>
      </c>
      <c r="AR59">
        <v>2.9183694101440198</v>
      </c>
      <c r="AS59">
        <v>4.6227605936130249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40.130826633406642</v>
      </c>
      <c r="BB59">
        <f t="shared" si="0"/>
        <v>919.9367961753652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512.80216016806457</v>
      </c>
      <c r="L60">
        <v>3.1623364278778769</v>
      </c>
      <c r="M60">
        <v>62.975556393632758</v>
      </c>
      <c r="N60">
        <v>51.399796383622828</v>
      </c>
      <c r="O60">
        <v>36.262514194531825</v>
      </c>
      <c r="P60">
        <v>24.390413603284877</v>
      </c>
      <c r="Q60">
        <v>9.5009787019296681</v>
      </c>
      <c r="R60">
        <v>18.389752088040503</v>
      </c>
      <c r="S60">
        <v>11.480754716131498</v>
      </c>
      <c r="T60">
        <v>0</v>
      </c>
      <c r="U60">
        <v>41.535875686420141</v>
      </c>
      <c r="V60">
        <v>7.9878630024419</v>
      </c>
      <c r="W60">
        <v>17.914909944370333</v>
      </c>
      <c r="X60">
        <v>64.991941936744908</v>
      </c>
      <c r="Y60">
        <v>0</v>
      </c>
      <c r="Z60">
        <v>2.8835638872886662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5.5337452471300352</v>
      </c>
      <c r="AG60">
        <v>30.161984379357126</v>
      </c>
      <c r="AH60">
        <v>0</v>
      </c>
      <c r="AI60">
        <v>0</v>
      </c>
      <c r="AJ60">
        <v>0</v>
      </c>
      <c r="AK60">
        <v>23.433772124713002</v>
      </c>
      <c r="AL60">
        <v>19.566318409517841</v>
      </c>
      <c r="AM60">
        <v>7.0391424829889369</v>
      </c>
      <c r="AN60">
        <v>0</v>
      </c>
      <c r="AO60">
        <v>0</v>
      </c>
      <c r="AP60">
        <v>0.8465651045710707</v>
      </c>
      <c r="AQ60">
        <v>0</v>
      </c>
      <c r="AR60">
        <v>2.9183694101440198</v>
      </c>
      <c r="AS60">
        <v>4.6227605936130249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40.119684930252227</v>
      </c>
      <c r="BB60">
        <f t="shared" si="0"/>
        <v>919.68138995616516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512.80216016806457</v>
      </c>
      <c r="L61">
        <v>3.1623364278778769</v>
      </c>
      <c r="M61">
        <v>62.975556393632758</v>
      </c>
      <c r="N61">
        <v>51.399796383622828</v>
      </c>
      <c r="O61">
        <v>36.262514194531825</v>
      </c>
      <c r="P61">
        <v>24.390413603284877</v>
      </c>
      <c r="Q61">
        <v>9.5009787019296681</v>
      </c>
      <c r="R61">
        <v>18.389752088040503</v>
      </c>
      <c r="S61">
        <v>11.480754716131498</v>
      </c>
      <c r="T61">
        <v>0</v>
      </c>
      <c r="U61">
        <v>41.535875686420141</v>
      </c>
      <c r="V61">
        <v>7.9878630024419</v>
      </c>
      <c r="W61">
        <v>17.914909944370333</v>
      </c>
      <c r="X61">
        <v>64.991941936744908</v>
      </c>
      <c r="Y61">
        <v>0</v>
      </c>
      <c r="Z61">
        <v>2.8835638872886662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5.5337452471300352</v>
      </c>
      <c r="AG61">
        <v>30.161984379357126</v>
      </c>
      <c r="AH61">
        <v>0</v>
      </c>
      <c r="AI61">
        <v>0</v>
      </c>
      <c r="AJ61">
        <v>0</v>
      </c>
      <c r="AK61">
        <v>23.433772124713002</v>
      </c>
      <c r="AL61">
        <v>40.002250659135321</v>
      </c>
      <c r="AM61">
        <v>7.0391424829889369</v>
      </c>
      <c r="AN61">
        <v>0</v>
      </c>
      <c r="AO61">
        <v>0</v>
      </c>
      <c r="AP61">
        <v>0.8465651045710707</v>
      </c>
      <c r="AQ61">
        <v>0</v>
      </c>
      <c r="AR61">
        <v>15.56463654852849</v>
      </c>
      <c r="AS61">
        <v>4.6227605936130249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41.502520864670707</v>
      </c>
      <c r="BB61">
        <f t="shared" si="0"/>
        <v>951.38075340974865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512.80216016806457</v>
      </c>
      <c r="L62">
        <v>3.1623364278778769</v>
      </c>
      <c r="M62">
        <v>62.975556393632758</v>
      </c>
      <c r="N62">
        <v>51.399796383622828</v>
      </c>
      <c r="O62">
        <v>36.262514194531825</v>
      </c>
      <c r="P62">
        <v>24.390413603284877</v>
      </c>
      <c r="Q62">
        <v>9.5009787019296681</v>
      </c>
      <c r="R62">
        <v>18.389752088040503</v>
      </c>
      <c r="S62">
        <v>11.480754716131498</v>
      </c>
      <c r="T62">
        <v>0</v>
      </c>
      <c r="U62">
        <v>41.535875686420141</v>
      </c>
      <c r="V62">
        <v>7.9878630024419</v>
      </c>
      <c r="W62">
        <v>17.914909944370333</v>
      </c>
      <c r="X62">
        <v>64.991941936744908</v>
      </c>
      <c r="Y62">
        <v>0</v>
      </c>
      <c r="Z62">
        <v>2.8835638872886662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5.5337452471300352</v>
      </c>
      <c r="AG62">
        <v>30.161984379357126</v>
      </c>
      <c r="AH62">
        <v>0</v>
      </c>
      <c r="AI62">
        <v>0</v>
      </c>
      <c r="AJ62">
        <v>0</v>
      </c>
      <c r="AK62">
        <v>23.433772124713002</v>
      </c>
      <c r="AL62">
        <v>40.002250659135321</v>
      </c>
      <c r="AM62">
        <v>7.0391424829889369</v>
      </c>
      <c r="AN62">
        <v>0</v>
      </c>
      <c r="AO62">
        <v>0</v>
      </c>
      <c r="AP62">
        <v>0.8465651045710707</v>
      </c>
      <c r="AQ62">
        <v>0</v>
      </c>
      <c r="AR62">
        <v>15.56463654852849</v>
      </c>
      <c r="AS62">
        <v>4.6227605936130249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41.502520864670707</v>
      </c>
      <c r="BB62">
        <f t="shared" si="0"/>
        <v>951.38075340974865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512.80216016806457</v>
      </c>
      <c r="L63">
        <v>3.1623364278778769</v>
      </c>
      <c r="M63">
        <v>62.975556393632758</v>
      </c>
      <c r="N63">
        <v>51.399796383622828</v>
      </c>
      <c r="O63">
        <v>36.262514194531825</v>
      </c>
      <c r="P63">
        <v>24.390413603284877</v>
      </c>
      <c r="Q63">
        <v>9.5009787019296681</v>
      </c>
      <c r="R63">
        <v>18.389752088040503</v>
      </c>
      <c r="S63">
        <v>11.480754716131498</v>
      </c>
      <c r="T63">
        <v>0</v>
      </c>
      <c r="U63">
        <v>41.535875686420141</v>
      </c>
      <c r="V63">
        <v>7.9878630024419</v>
      </c>
      <c r="W63">
        <v>17.914909944370333</v>
      </c>
      <c r="X63">
        <v>64.991941936744908</v>
      </c>
      <c r="Y63">
        <v>0</v>
      </c>
      <c r="Z63">
        <v>2.8835638872886662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5.5337452471300352</v>
      </c>
      <c r="AG63">
        <v>30.161984379357126</v>
      </c>
      <c r="AH63">
        <v>0</v>
      </c>
      <c r="AI63">
        <v>0</v>
      </c>
      <c r="AJ63">
        <v>0</v>
      </c>
      <c r="AK63">
        <v>23.433772124713002</v>
      </c>
      <c r="AL63">
        <v>40.002250659135321</v>
      </c>
      <c r="AM63">
        <v>7.0391424829889369</v>
      </c>
      <c r="AN63">
        <v>0</v>
      </c>
      <c r="AO63">
        <v>0</v>
      </c>
      <c r="AP63">
        <v>1.2416287589229806</v>
      </c>
      <c r="AQ63">
        <v>0</v>
      </c>
      <c r="AR63">
        <v>9.7278977282404515</v>
      </c>
      <c r="AS63">
        <v>4.6227605936130249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41.275058842734573</v>
      </c>
      <c r="BB63">
        <f t="shared" si="0"/>
        <v>946.16654026574872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512.80216016806457</v>
      </c>
      <c r="L64">
        <v>3.1623364278778769</v>
      </c>
      <c r="M64">
        <v>62.975556393632758</v>
      </c>
      <c r="N64">
        <v>51.399796383622828</v>
      </c>
      <c r="O64">
        <v>36.262514194531825</v>
      </c>
      <c r="P64">
        <v>24.390413603284877</v>
      </c>
      <c r="Q64">
        <v>9.5009787019296681</v>
      </c>
      <c r="R64">
        <v>18.389752088040503</v>
      </c>
      <c r="S64">
        <v>11.480754716131498</v>
      </c>
      <c r="T64">
        <v>0</v>
      </c>
      <c r="U64">
        <v>41.535875686420141</v>
      </c>
      <c r="V64">
        <v>7.9878630024419</v>
      </c>
      <c r="W64">
        <v>17.914909944370333</v>
      </c>
      <c r="X64">
        <v>64.991941936744908</v>
      </c>
      <c r="Y64">
        <v>0</v>
      </c>
      <c r="Z64">
        <v>2.8835638872886662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5.5337452471300352</v>
      </c>
      <c r="AG64">
        <v>30.161984379357126</v>
      </c>
      <c r="AH64">
        <v>0</v>
      </c>
      <c r="AI64">
        <v>0</v>
      </c>
      <c r="AJ64">
        <v>0</v>
      </c>
      <c r="AK64">
        <v>23.433772124713002</v>
      </c>
      <c r="AL64">
        <v>40.002250659135321</v>
      </c>
      <c r="AM64">
        <v>7.0391424829889369</v>
      </c>
      <c r="AN64">
        <v>0</v>
      </c>
      <c r="AO64">
        <v>0</v>
      </c>
      <c r="AP64">
        <v>1.2416287589229806</v>
      </c>
      <c r="AQ64">
        <v>0</v>
      </c>
      <c r="AR64">
        <v>9.7278977282404515</v>
      </c>
      <c r="AS64">
        <v>4.6227605936130249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41.275058842734573</v>
      </c>
      <c r="BB64">
        <f t="shared" si="0"/>
        <v>946.16654026574872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512.80216016806457</v>
      </c>
      <c r="L65">
        <v>3.1623364278778769</v>
      </c>
      <c r="M65">
        <v>62.975556393632758</v>
      </c>
      <c r="N65">
        <v>51.399796383622828</v>
      </c>
      <c r="O65">
        <v>36.262514194531825</v>
      </c>
      <c r="P65">
        <v>24.390413603284877</v>
      </c>
      <c r="Q65">
        <v>9.5009787019296681</v>
      </c>
      <c r="R65">
        <v>18.389752088040503</v>
      </c>
      <c r="S65">
        <v>11.480754716131498</v>
      </c>
      <c r="T65">
        <v>0</v>
      </c>
      <c r="U65">
        <v>41.535875686420141</v>
      </c>
      <c r="V65">
        <v>7.9878630024419</v>
      </c>
      <c r="W65">
        <v>18.181978814785751</v>
      </c>
      <c r="X65">
        <v>62.304701925202004</v>
      </c>
      <c r="Y65">
        <v>0</v>
      </c>
      <c r="Z65">
        <v>2.8835638872886662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5.5337452471300352</v>
      </c>
      <c r="AG65">
        <v>30.161984379357126</v>
      </c>
      <c r="AH65">
        <v>0</v>
      </c>
      <c r="AI65">
        <v>0</v>
      </c>
      <c r="AJ65">
        <v>0</v>
      </c>
      <c r="AK65">
        <v>23.433772124713002</v>
      </c>
      <c r="AL65">
        <v>40.002250659135321</v>
      </c>
      <c r="AM65">
        <v>7.0391424829889369</v>
      </c>
      <c r="AN65">
        <v>0</v>
      </c>
      <c r="AO65">
        <v>0</v>
      </c>
      <c r="AP65">
        <v>1.2416287589229806</v>
      </c>
      <c r="AQ65">
        <v>0</v>
      </c>
      <c r="AR65">
        <v>9.7278977282404515</v>
      </c>
      <c r="AS65">
        <v>4.6227605936130249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41.17389568903544</v>
      </c>
      <c r="BB65">
        <f t="shared" si="0"/>
        <v>943.84753227832039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512.80216016806457</v>
      </c>
      <c r="L66">
        <v>3.1623364278778769</v>
      </c>
      <c r="M66">
        <v>62.975556393632758</v>
      </c>
      <c r="N66">
        <v>51.399796383622828</v>
      </c>
      <c r="O66">
        <v>36.262514194531825</v>
      </c>
      <c r="P66">
        <v>24.390413603284877</v>
      </c>
      <c r="Q66">
        <v>9.5009787019296681</v>
      </c>
      <c r="R66">
        <v>18.389752088040503</v>
      </c>
      <c r="S66">
        <v>11.480754716131498</v>
      </c>
      <c r="T66">
        <v>0</v>
      </c>
      <c r="U66">
        <v>41.535875686420141</v>
      </c>
      <c r="V66">
        <v>7.9878630024419</v>
      </c>
      <c r="W66">
        <v>18.181978814785751</v>
      </c>
      <c r="X66">
        <v>62.304701925202004</v>
      </c>
      <c r="Y66">
        <v>0</v>
      </c>
      <c r="Z66">
        <v>2.8835638872886662</v>
      </c>
      <c r="AA66">
        <v>0</v>
      </c>
      <c r="AB66">
        <v>0</v>
      </c>
      <c r="AC66">
        <v>0</v>
      </c>
      <c r="AD66">
        <v>0</v>
      </c>
      <c r="AE66">
        <v>2.2887705894385308</v>
      </c>
      <c r="AF66">
        <v>5.5337452471300352</v>
      </c>
      <c r="AG66">
        <v>30.161984379357126</v>
      </c>
      <c r="AH66">
        <v>0</v>
      </c>
      <c r="AI66">
        <v>0</v>
      </c>
      <c r="AJ66">
        <v>0</v>
      </c>
      <c r="AK66">
        <v>23.433772124713002</v>
      </c>
      <c r="AL66">
        <v>40.002250659135321</v>
      </c>
      <c r="AM66">
        <v>7.0391424829889369</v>
      </c>
      <c r="AN66">
        <v>0</v>
      </c>
      <c r="AO66">
        <v>0</v>
      </c>
      <c r="AP66">
        <v>1.2416287589229806</v>
      </c>
      <c r="AQ66">
        <v>0</v>
      </c>
      <c r="AR66">
        <v>9.7278977282404515</v>
      </c>
      <c r="AS66">
        <v>4.6227605936130249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41.269566299673976</v>
      </c>
      <c r="BB66">
        <f t="shared" si="0"/>
        <v>946.04063225712036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512.80216016806457</v>
      </c>
      <c r="L67">
        <v>3.1623364278778769</v>
      </c>
      <c r="M67">
        <v>62.975556393632758</v>
      </c>
      <c r="N67">
        <v>51.399796383622828</v>
      </c>
      <c r="O67">
        <v>36.262514194531825</v>
      </c>
      <c r="P67">
        <v>24.390413603284877</v>
      </c>
      <c r="Q67">
        <v>9.5009787019296681</v>
      </c>
      <c r="R67">
        <v>18.389752088040503</v>
      </c>
      <c r="S67">
        <v>11.480754716131498</v>
      </c>
      <c r="T67">
        <v>0</v>
      </c>
      <c r="U67">
        <v>41.535875686420141</v>
      </c>
      <c r="V67">
        <v>7.9878630024419</v>
      </c>
      <c r="W67">
        <v>17.914909944370333</v>
      </c>
      <c r="X67">
        <v>62.304701925202004</v>
      </c>
      <c r="Y67">
        <v>0</v>
      </c>
      <c r="Z67">
        <v>2.8835638872886662</v>
      </c>
      <c r="AA67">
        <v>0</v>
      </c>
      <c r="AB67">
        <v>0</v>
      </c>
      <c r="AC67">
        <v>0</v>
      </c>
      <c r="AD67">
        <v>0</v>
      </c>
      <c r="AE67">
        <v>7.3240659757879358</v>
      </c>
      <c r="AF67">
        <v>11.067489785952828</v>
      </c>
      <c r="AG67">
        <v>30.161984379357126</v>
      </c>
      <c r="AH67">
        <v>1.264569857754122</v>
      </c>
      <c r="AI67">
        <v>0</v>
      </c>
      <c r="AJ67">
        <v>0</v>
      </c>
      <c r="AK67">
        <v>23.433772124713002</v>
      </c>
      <c r="AL67">
        <v>50.002813713212262</v>
      </c>
      <c r="AM67">
        <v>7.0391424829889369</v>
      </c>
      <c r="AN67">
        <v>0</v>
      </c>
      <c r="AO67">
        <v>0</v>
      </c>
      <c r="AP67">
        <v>1.2416287589229806</v>
      </c>
      <c r="AQ67">
        <v>3.8695525756627016</v>
      </c>
      <c r="AR67">
        <v>2.9183694101440198</v>
      </c>
      <c r="AS67">
        <v>4.6227605936130249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42.048180259443626</v>
      </c>
      <c r="BB67">
        <f t="shared" si="0"/>
        <v>963.88914652150493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512.80216016806457</v>
      </c>
      <c r="L68">
        <v>3.1623364278778769</v>
      </c>
      <c r="M68">
        <v>62.975556393632758</v>
      </c>
      <c r="N68">
        <v>51.399796383622828</v>
      </c>
      <c r="O68">
        <v>36.262514194531825</v>
      </c>
      <c r="P68">
        <v>24.390413603284877</v>
      </c>
      <c r="Q68">
        <v>9.5009787019296681</v>
      </c>
      <c r="R68">
        <v>18.389752088040503</v>
      </c>
      <c r="S68">
        <v>11.480754716131498</v>
      </c>
      <c r="T68">
        <v>0</v>
      </c>
      <c r="U68">
        <v>41.535875686420141</v>
      </c>
      <c r="V68">
        <v>7.9878630024419</v>
      </c>
      <c r="W68">
        <v>17.914909944370333</v>
      </c>
      <c r="X68">
        <v>62.304701925202004</v>
      </c>
      <c r="Y68">
        <v>0</v>
      </c>
      <c r="Z68">
        <v>5.7748818409517835</v>
      </c>
      <c r="AA68">
        <v>0</v>
      </c>
      <c r="AB68">
        <v>0</v>
      </c>
      <c r="AC68">
        <v>0</v>
      </c>
      <c r="AD68">
        <v>0</v>
      </c>
      <c r="AE68">
        <v>14.648132399499062</v>
      </c>
      <c r="AF68">
        <v>11.067489785952828</v>
      </c>
      <c r="AG68">
        <v>30.161984379357126</v>
      </c>
      <c r="AH68">
        <v>8.8519894531413055</v>
      </c>
      <c r="AI68">
        <v>0</v>
      </c>
      <c r="AJ68">
        <v>0</v>
      </c>
      <c r="AK68">
        <v>23.433772124713002</v>
      </c>
      <c r="AL68">
        <v>50.002813713212262</v>
      </c>
      <c r="AM68">
        <v>7.0391424829889369</v>
      </c>
      <c r="AN68">
        <v>0</v>
      </c>
      <c r="AO68">
        <v>0</v>
      </c>
      <c r="AP68">
        <v>1.2416287589229806</v>
      </c>
      <c r="AQ68">
        <v>10.985971621373409</v>
      </c>
      <c r="AR68">
        <v>2.9183694101440198</v>
      </c>
      <c r="AS68">
        <v>4.6227605936130249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43.089803781615764</v>
      </c>
      <c r="BB68">
        <f t="shared" ref="BB68:BB99" si="1">SUM(B68:AZ68)-BA68</f>
        <v>987.76674601780496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512.80216016806457</v>
      </c>
      <c r="L69">
        <v>3.1623364278778769</v>
      </c>
      <c r="M69">
        <v>62.975556393632758</v>
      </c>
      <c r="N69">
        <v>51.399796383622828</v>
      </c>
      <c r="O69">
        <v>36.262514194531825</v>
      </c>
      <c r="P69">
        <v>24.390413603284877</v>
      </c>
      <c r="Q69">
        <v>9.5009787019296681</v>
      </c>
      <c r="R69">
        <v>18.389752088040503</v>
      </c>
      <c r="S69">
        <v>11.480754716131498</v>
      </c>
      <c r="T69">
        <v>0</v>
      </c>
      <c r="U69">
        <v>41.535875686420141</v>
      </c>
      <c r="V69">
        <v>7.9878630024419</v>
      </c>
      <c r="W69">
        <v>17.914909944370333</v>
      </c>
      <c r="X69">
        <v>62.304701925202004</v>
      </c>
      <c r="Y69">
        <v>0</v>
      </c>
      <c r="Z69">
        <v>5.7748818409517835</v>
      </c>
      <c r="AA69">
        <v>0</v>
      </c>
      <c r="AB69">
        <v>0</v>
      </c>
      <c r="AC69">
        <v>0</v>
      </c>
      <c r="AD69">
        <v>0</v>
      </c>
      <c r="AE69">
        <v>14.648132399499062</v>
      </c>
      <c r="AF69">
        <v>11.067489785952828</v>
      </c>
      <c r="AG69">
        <v>30.161984379357126</v>
      </c>
      <c r="AH69">
        <v>20.823252000104365</v>
      </c>
      <c r="AI69">
        <v>0</v>
      </c>
      <c r="AJ69">
        <v>0</v>
      </c>
      <c r="AK69">
        <v>23.433772124713002</v>
      </c>
      <c r="AL69">
        <v>40.002250659135321</v>
      </c>
      <c r="AM69">
        <v>7.0391424829889369</v>
      </c>
      <c r="AN69">
        <v>0</v>
      </c>
      <c r="AO69">
        <v>0</v>
      </c>
      <c r="AP69">
        <v>1.2416287589229806</v>
      </c>
      <c r="AQ69">
        <v>21.971943943853059</v>
      </c>
      <c r="AR69">
        <v>3.8911589079524109</v>
      </c>
      <c r="AS69">
        <v>4.6227605936130249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43.67205526450644</v>
      </c>
      <c r="BB69">
        <f t="shared" si="1"/>
        <v>1001.1139558480885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512.80216016806457</v>
      </c>
      <c r="L70">
        <v>3.1623364278778769</v>
      </c>
      <c r="M70">
        <v>62.975556393632758</v>
      </c>
      <c r="N70">
        <v>51.399796383622828</v>
      </c>
      <c r="O70">
        <v>36.262514194531825</v>
      </c>
      <c r="P70">
        <v>24.390413603284877</v>
      </c>
      <c r="Q70">
        <v>9.5009787019296681</v>
      </c>
      <c r="R70">
        <v>18.389752088040503</v>
      </c>
      <c r="S70">
        <v>11.480754716131498</v>
      </c>
      <c r="T70">
        <v>0</v>
      </c>
      <c r="U70">
        <v>41.535875686420141</v>
      </c>
      <c r="V70">
        <v>7.9878630024419</v>
      </c>
      <c r="W70">
        <v>17.914909944370333</v>
      </c>
      <c r="X70">
        <v>62.304701925202004</v>
      </c>
      <c r="Y70">
        <v>0</v>
      </c>
      <c r="Z70">
        <v>5.7748818409517835</v>
      </c>
      <c r="AA70">
        <v>0</v>
      </c>
      <c r="AB70">
        <v>0</v>
      </c>
      <c r="AC70">
        <v>0.68151263400125217</v>
      </c>
      <c r="AD70">
        <v>0</v>
      </c>
      <c r="AE70">
        <v>14.648132399499062</v>
      </c>
      <c r="AF70">
        <v>11.067489785952828</v>
      </c>
      <c r="AG70">
        <v>30.161984379357126</v>
      </c>
      <c r="AH70">
        <v>31.234877775725316</v>
      </c>
      <c r="AI70">
        <v>0</v>
      </c>
      <c r="AJ70">
        <v>0</v>
      </c>
      <c r="AK70">
        <v>23.433772124713002</v>
      </c>
      <c r="AL70">
        <v>40.002250659135321</v>
      </c>
      <c r="AM70">
        <v>7.0391424829889369</v>
      </c>
      <c r="AN70">
        <v>0</v>
      </c>
      <c r="AO70">
        <v>0</v>
      </c>
      <c r="AP70">
        <v>1.2416287589229806</v>
      </c>
      <c r="AQ70">
        <v>21.971943943853059</v>
      </c>
      <c r="AR70">
        <v>3.8911589079524109</v>
      </c>
      <c r="AS70">
        <v>4.6227605936130249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44.135748450028643</v>
      </c>
      <c r="BB70">
        <f t="shared" si="1"/>
        <v>1011.7434010721886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512.80216016806457</v>
      </c>
      <c r="L71">
        <v>3.1623364278778769</v>
      </c>
      <c r="M71">
        <v>62.975556393632758</v>
      </c>
      <c r="N71">
        <v>51.399796383622828</v>
      </c>
      <c r="O71">
        <v>36.262514194531825</v>
      </c>
      <c r="P71">
        <v>24.390413603284877</v>
      </c>
      <c r="Q71">
        <v>9.5009787019296681</v>
      </c>
      <c r="R71">
        <v>18.389752088040503</v>
      </c>
      <c r="S71">
        <v>11.480754716131498</v>
      </c>
      <c r="T71">
        <v>0</v>
      </c>
      <c r="U71">
        <v>41.535875686420141</v>
      </c>
      <c r="V71">
        <v>7.9878630024419</v>
      </c>
      <c r="W71">
        <v>17.914909944370333</v>
      </c>
      <c r="X71">
        <v>60.876287679062038</v>
      </c>
      <c r="Y71">
        <v>0</v>
      </c>
      <c r="Z71">
        <v>5.7748818409517835</v>
      </c>
      <c r="AA71">
        <v>1.6706605134627428</v>
      </c>
      <c r="AB71">
        <v>1.1898985016697974</v>
      </c>
      <c r="AC71">
        <v>4.3162457863702777</v>
      </c>
      <c r="AD71">
        <v>3.5337881225213947</v>
      </c>
      <c r="AE71">
        <v>14.648132399499062</v>
      </c>
      <c r="AF71">
        <v>11.413349129513673</v>
      </c>
      <c r="AG71">
        <v>30.161984379357126</v>
      </c>
      <c r="AH71">
        <v>31.234877775725316</v>
      </c>
      <c r="AI71">
        <v>0</v>
      </c>
      <c r="AJ71">
        <v>0</v>
      </c>
      <c r="AK71">
        <v>23.433772124713002</v>
      </c>
      <c r="AL71">
        <v>40.002250659135321</v>
      </c>
      <c r="AM71">
        <v>7.0391424829889369</v>
      </c>
      <c r="AN71">
        <v>0</v>
      </c>
      <c r="AO71">
        <v>0</v>
      </c>
      <c r="AP71">
        <v>1.2416287589229806</v>
      </c>
      <c r="AQ71">
        <v>32.957915565226465</v>
      </c>
      <c r="AR71">
        <v>2.9183694101440198</v>
      </c>
      <c r="AS71">
        <v>5.92661576956794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44.982765370343714</v>
      </c>
      <c r="BB71">
        <f t="shared" si="1"/>
        <v>1031.1599468388367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512.80216016806457</v>
      </c>
      <c r="L72">
        <v>3.1623364278778769</v>
      </c>
      <c r="M72">
        <v>62.975556393632758</v>
      </c>
      <c r="N72">
        <v>51.399796383622828</v>
      </c>
      <c r="O72">
        <v>36.262514194531825</v>
      </c>
      <c r="P72">
        <v>24.390413603284877</v>
      </c>
      <c r="Q72">
        <v>9.5009787019296681</v>
      </c>
      <c r="R72">
        <v>18.389752088040503</v>
      </c>
      <c r="S72">
        <v>11.480754716131498</v>
      </c>
      <c r="T72">
        <v>0</v>
      </c>
      <c r="U72">
        <v>41.535875686420141</v>
      </c>
      <c r="V72">
        <v>7.9878630024419</v>
      </c>
      <c r="W72">
        <v>17.914909944370333</v>
      </c>
      <c r="X72">
        <v>59.247407800328389</v>
      </c>
      <c r="Y72">
        <v>0</v>
      </c>
      <c r="Z72">
        <v>5.7748818409517835</v>
      </c>
      <c r="AA72">
        <v>6.1897979586725107</v>
      </c>
      <c r="AB72">
        <v>2.3797970033395948</v>
      </c>
      <c r="AC72">
        <v>4.3162457863702777</v>
      </c>
      <c r="AD72">
        <v>8.1277133093299945</v>
      </c>
      <c r="AE72">
        <v>14.648132399499062</v>
      </c>
      <c r="AF72">
        <v>11.413349129513673</v>
      </c>
      <c r="AG72">
        <v>30.161984379357126</v>
      </c>
      <c r="AH72">
        <v>41.646503551346271</v>
      </c>
      <c r="AI72">
        <v>1.7032645781673972</v>
      </c>
      <c r="AJ72">
        <v>0</v>
      </c>
      <c r="AK72">
        <v>23.433772124713002</v>
      </c>
      <c r="AL72">
        <v>40.002250659135321</v>
      </c>
      <c r="AM72">
        <v>7.0391424829889369</v>
      </c>
      <c r="AN72">
        <v>0</v>
      </c>
      <c r="AO72">
        <v>0</v>
      </c>
      <c r="AP72">
        <v>1.2416287589229806</v>
      </c>
      <c r="AQ72">
        <v>43.588066654978078</v>
      </c>
      <c r="AR72">
        <v>2.9183694101440198</v>
      </c>
      <c r="AS72">
        <v>5.92661576956794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46.296084699140792</v>
      </c>
      <c r="BB72">
        <f t="shared" si="1"/>
        <v>1061.2657502085347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512.80216016806457</v>
      </c>
      <c r="L73">
        <v>3.1623364278778769</v>
      </c>
      <c r="M73">
        <v>62.975556393632758</v>
      </c>
      <c r="N73">
        <v>51.399796383622828</v>
      </c>
      <c r="O73">
        <v>36.262514194531825</v>
      </c>
      <c r="P73">
        <v>24.390413603284877</v>
      </c>
      <c r="Q73">
        <v>9.5009787019296681</v>
      </c>
      <c r="R73">
        <v>18.389752088040503</v>
      </c>
      <c r="S73">
        <v>11.480754716131498</v>
      </c>
      <c r="T73">
        <v>0</v>
      </c>
      <c r="U73">
        <v>41.535875686420141</v>
      </c>
      <c r="V73">
        <v>7.9878630024419</v>
      </c>
      <c r="W73">
        <v>17.914909944370333</v>
      </c>
      <c r="X73">
        <v>43.330334814675858</v>
      </c>
      <c r="Y73">
        <v>0</v>
      </c>
      <c r="Z73">
        <v>8.6623229906073878</v>
      </c>
      <c r="AA73">
        <v>12.379595917345021</v>
      </c>
      <c r="AB73">
        <v>11.756198052702985</v>
      </c>
      <c r="AC73">
        <v>8.6410108781047796</v>
      </c>
      <c r="AD73">
        <v>12.191569515758713</v>
      </c>
      <c r="AE73">
        <v>22.04772807931538</v>
      </c>
      <c r="AF73">
        <v>17.638812355458153</v>
      </c>
      <c r="AG73">
        <v>30.161984379357126</v>
      </c>
      <c r="AH73">
        <v>41.646503551346271</v>
      </c>
      <c r="AI73">
        <v>7.3808137691504889</v>
      </c>
      <c r="AJ73">
        <v>0</v>
      </c>
      <c r="AK73">
        <v>23.433772124713002</v>
      </c>
      <c r="AL73">
        <v>40.002250659135321</v>
      </c>
      <c r="AM73">
        <v>7.0533918154873723</v>
      </c>
      <c r="AN73">
        <v>0</v>
      </c>
      <c r="AO73">
        <v>0</v>
      </c>
      <c r="AP73">
        <v>1.2416287589229806</v>
      </c>
      <c r="AQ73">
        <v>43.588066654978078</v>
      </c>
      <c r="AR73">
        <v>7.2959232961803382</v>
      </c>
      <c r="AS73">
        <v>5.92661576956794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47.743183970173874</v>
      </c>
      <c r="BB73">
        <f t="shared" si="1"/>
        <v>1094.4382507229823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512.80216016806457</v>
      </c>
      <c r="L74">
        <v>3.1623364278778769</v>
      </c>
      <c r="M74">
        <v>62.975556393632758</v>
      </c>
      <c r="N74">
        <v>51.399796383622828</v>
      </c>
      <c r="O74">
        <v>36.262514194531825</v>
      </c>
      <c r="P74">
        <v>24.390413603284877</v>
      </c>
      <c r="Q74">
        <v>9.5009787019296681</v>
      </c>
      <c r="R74">
        <v>18.389752088040503</v>
      </c>
      <c r="S74">
        <v>11.480754716131498</v>
      </c>
      <c r="T74">
        <v>0</v>
      </c>
      <c r="U74">
        <v>41.535875686420141</v>
      </c>
      <c r="V74">
        <v>7.9878630024419</v>
      </c>
      <c r="W74">
        <v>17.914909944370333</v>
      </c>
      <c r="X74">
        <v>43.330334814675858</v>
      </c>
      <c r="Y74">
        <v>0</v>
      </c>
      <c r="Z74">
        <v>8.6623229906073878</v>
      </c>
      <c r="AA74">
        <v>12.379595917345021</v>
      </c>
      <c r="AB74">
        <v>11.756198052702985</v>
      </c>
      <c r="AC74">
        <v>8.6410108781047796</v>
      </c>
      <c r="AD74">
        <v>12.191569515758713</v>
      </c>
      <c r="AE74">
        <v>22.04772807931538</v>
      </c>
      <c r="AF74">
        <v>17.638812355458153</v>
      </c>
      <c r="AG74">
        <v>30.161984379357126</v>
      </c>
      <c r="AH74">
        <v>41.646503551346271</v>
      </c>
      <c r="AI74">
        <v>7.3808137691504889</v>
      </c>
      <c r="AJ74">
        <v>0</v>
      </c>
      <c r="AK74">
        <v>23.433772124713002</v>
      </c>
      <c r="AL74">
        <v>40.002250659135321</v>
      </c>
      <c r="AM74">
        <v>7.0533918154873723</v>
      </c>
      <c r="AN74">
        <v>0</v>
      </c>
      <c r="AO74">
        <v>0</v>
      </c>
      <c r="AP74">
        <v>1.2416287589229806</v>
      </c>
      <c r="AQ74">
        <v>43.588066654978078</v>
      </c>
      <c r="AR74">
        <v>7.2959232961803382</v>
      </c>
      <c r="AS74">
        <v>5.92661576956794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47.743183970173874</v>
      </c>
      <c r="BB74">
        <f t="shared" si="1"/>
        <v>1094.4382507229823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512.80216016806457</v>
      </c>
      <c r="L75">
        <v>3.1623364278778769</v>
      </c>
      <c r="M75">
        <v>62.975556393632758</v>
      </c>
      <c r="N75">
        <v>51.399796383622828</v>
      </c>
      <c r="O75">
        <v>36.262514194531825</v>
      </c>
      <c r="P75">
        <v>24.390413603284877</v>
      </c>
      <c r="Q75">
        <v>9.5009787019296681</v>
      </c>
      <c r="R75">
        <v>18.389752088040503</v>
      </c>
      <c r="S75">
        <v>11.480754716131498</v>
      </c>
      <c r="T75">
        <v>0</v>
      </c>
      <c r="U75">
        <v>41.535875686420141</v>
      </c>
      <c r="V75">
        <v>7.9878630024419</v>
      </c>
      <c r="W75">
        <v>17.914909944370333</v>
      </c>
      <c r="X75">
        <v>43.330334814675858</v>
      </c>
      <c r="Y75">
        <v>0</v>
      </c>
      <c r="Z75">
        <v>8.6623229906073878</v>
      </c>
      <c r="AA75">
        <v>12.379595917345021</v>
      </c>
      <c r="AB75">
        <v>11.756198052702985</v>
      </c>
      <c r="AC75">
        <v>8.6410108781047796</v>
      </c>
      <c r="AD75">
        <v>12.191569515758713</v>
      </c>
      <c r="AE75">
        <v>22.04772807931538</v>
      </c>
      <c r="AF75">
        <v>17.638812355458153</v>
      </c>
      <c r="AG75">
        <v>30.161984379357126</v>
      </c>
      <c r="AH75">
        <v>41.646503551346271</v>
      </c>
      <c r="AI75">
        <v>7.3808137691504889</v>
      </c>
      <c r="AJ75">
        <v>0</v>
      </c>
      <c r="AK75">
        <v>23.433772124713002</v>
      </c>
      <c r="AL75">
        <v>40.002250659135321</v>
      </c>
      <c r="AM75">
        <v>7.0533918154873723</v>
      </c>
      <c r="AN75">
        <v>0</v>
      </c>
      <c r="AO75">
        <v>0</v>
      </c>
      <c r="AP75">
        <v>1.2416287589229806</v>
      </c>
      <c r="AQ75">
        <v>43.588066654978078</v>
      </c>
      <c r="AR75">
        <v>7.2959232961803382</v>
      </c>
      <c r="AS75">
        <v>4.6227605936130249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47.688682823818958</v>
      </c>
      <c r="BB75">
        <f t="shared" si="1"/>
        <v>1093.1888966933825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512.80216016806457</v>
      </c>
      <c r="L76">
        <v>3.1623364278778769</v>
      </c>
      <c r="M76">
        <v>62.975556393632758</v>
      </c>
      <c r="N76">
        <v>51.399796383622828</v>
      </c>
      <c r="O76">
        <v>36.262514194531825</v>
      </c>
      <c r="P76">
        <v>24.390413603284877</v>
      </c>
      <c r="Q76">
        <v>9.5009787019296681</v>
      </c>
      <c r="R76">
        <v>18.389752088040503</v>
      </c>
      <c r="S76">
        <v>11.480754716131498</v>
      </c>
      <c r="T76">
        <v>0</v>
      </c>
      <c r="U76">
        <v>41.535875686420141</v>
      </c>
      <c r="V76">
        <v>7.9878630024419</v>
      </c>
      <c r="W76">
        <v>17.914909944370333</v>
      </c>
      <c r="X76">
        <v>43.330334814675858</v>
      </c>
      <c r="Y76">
        <v>0</v>
      </c>
      <c r="Z76">
        <v>8.6623229906073878</v>
      </c>
      <c r="AA76">
        <v>12.379595917345021</v>
      </c>
      <c r="AB76">
        <v>11.756198052702985</v>
      </c>
      <c r="AC76">
        <v>8.6410108781047796</v>
      </c>
      <c r="AD76">
        <v>12.191569515758713</v>
      </c>
      <c r="AE76">
        <v>22.04772807931538</v>
      </c>
      <c r="AF76">
        <v>17.638812355458153</v>
      </c>
      <c r="AG76">
        <v>30.161984379357126</v>
      </c>
      <c r="AH76">
        <v>41.646503551346271</v>
      </c>
      <c r="AI76">
        <v>7.3808137691504889</v>
      </c>
      <c r="AJ76">
        <v>0</v>
      </c>
      <c r="AK76">
        <v>23.433772124713002</v>
      </c>
      <c r="AL76">
        <v>40.002250659135321</v>
      </c>
      <c r="AM76">
        <v>7.0533918154873723</v>
      </c>
      <c r="AN76">
        <v>0</v>
      </c>
      <c r="AO76">
        <v>0</v>
      </c>
      <c r="AP76">
        <v>1.2416287589229806</v>
      </c>
      <c r="AQ76">
        <v>43.588066654978078</v>
      </c>
      <c r="AR76">
        <v>7.2959232961803382</v>
      </c>
      <c r="AS76">
        <v>4.6227605936130249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47.688682823818958</v>
      </c>
      <c r="BB76">
        <f t="shared" si="1"/>
        <v>1093.1888966933825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512.80216016806457</v>
      </c>
      <c r="L77">
        <v>3.1623364278778769</v>
      </c>
      <c r="M77">
        <v>62.975556393632758</v>
      </c>
      <c r="N77">
        <v>51.399796383622828</v>
      </c>
      <c r="O77">
        <v>36.262514194531825</v>
      </c>
      <c r="P77">
        <v>24.390413603284877</v>
      </c>
      <c r="Q77">
        <v>9.5009787019296681</v>
      </c>
      <c r="R77">
        <v>18.389752088040503</v>
      </c>
      <c r="S77">
        <v>11.480754716131498</v>
      </c>
      <c r="T77">
        <v>0</v>
      </c>
      <c r="U77">
        <v>41.535875686420141</v>
      </c>
      <c r="V77">
        <v>7.9878630024419</v>
      </c>
      <c r="W77">
        <v>17.914909944370333</v>
      </c>
      <c r="X77">
        <v>43.330334814675858</v>
      </c>
      <c r="Y77">
        <v>0</v>
      </c>
      <c r="Z77">
        <v>8.6623229906073878</v>
      </c>
      <c r="AA77">
        <v>7.8312220162805257</v>
      </c>
      <c r="AB77">
        <v>11.756198052702985</v>
      </c>
      <c r="AC77">
        <v>8.6410108781047796</v>
      </c>
      <c r="AD77">
        <v>12.191569515758713</v>
      </c>
      <c r="AE77">
        <v>22.04772807931538</v>
      </c>
      <c r="AF77">
        <v>17.638812355458153</v>
      </c>
      <c r="AG77">
        <v>30.161984379357126</v>
      </c>
      <c r="AH77">
        <v>41.646503551346271</v>
      </c>
      <c r="AI77">
        <v>7.3808137691504889</v>
      </c>
      <c r="AJ77">
        <v>0</v>
      </c>
      <c r="AK77">
        <v>23.433772124713002</v>
      </c>
      <c r="AL77">
        <v>40.002250659135321</v>
      </c>
      <c r="AM77">
        <v>7.0533918154873723</v>
      </c>
      <c r="AN77">
        <v>0</v>
      </c>
      <c r="AO77">
        <v>0</v>
      </c>
      <c r="AP77">
        <v>1.2416287589229806</v>
      </c>
      <c r="AQ77">
        <v>43.588066654978078</v>
      </c>
      <c r="AR77">
        <v>8.7551077720726358</v>
      </c>
      <c r="AS77">
        <v>6.519277713212273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47.638829121446008</v>
      </c>
      <c r="BB77">
        <f t="shared" si="1"/>
        <v>1092.0460780901826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512.80216016806457</v>
      </c>
      <c r="L78">
        <v>3.1623364278778769</v>
      </c>
      <c r="M78">
        <v>62.975556393632758</v>
      </c>
      <c r="N78">
        <v>51.399796383622828</v>
      </c>
      <c r="O78">
        <v>36.262514194531825</v>
      </c>
      <c r="P78">
        <v>24.390413603284877</v>
      </c>
      <c r="Q78">
        <v>9.5009787019296681</v>
      </c>
      <c r="R78">
        <v>18.389752088040503</v>
      </c>
      <c r="S78">
        <v>11.480754716131498</v>
      </c>
      <c r="T78">
        <v>0</v>
      </c>
      <c r="U78">
        <v>41.535875686420141</v>
      </c>
      <c r="V78">
        <v>7.9878630024419</v>
      </c>
      <c r="W78">
        <v>17.914909944370333</v>
      </c>
      <c r="X78">
        <v>43.330334814675858</v>
      </c>
      <c r="Y78">
        <v>0</v>
      </c>
      <c r="Z78">
        <v>8.6623229906073878</v>
      </c>
      <c r="AA78">
        <v>6.1897979586725107</v>
      </c>
      <c r="AB78">
        <v>11.756198052702985</v>
      </c>
      <c r="AC78">
        <v>8.6410108781047796</v>
      </c>
      <c r="AD78">
        <v>12.191569515758713</v>
      </c>
      <c r="AE78">
        <v>22.04772807931538</v>
      </c>
      <c r="AF78">
        <v>17.638812355458153</v>
      </c>
      <c r="AG78">
        <v>30.161984379357126</v>
      </c>
      <c r="AH78">
        <v>41.646503551346271</v>
      </c>
      <c r="AI78">
        <v>7.3808137691504889</v>
      </c>
      <c r="AJ78">
        <v>0</v>
      </c>
      <c r="AK78">
        <v>23.433772124713002</v>
      </c>
      <c r="AL78">
        <v>40.002250659135321</v>
      </c>
      <c r="AM78">
        <v>7.0533918154873723</v>
      </c>
      <c r="AN78">
        <v>0</v>
      </c>
      <c r="AO78">
        <v>0</v>
      </c>
      <c r="AP78">
        <v>1.2416287589229806</v>
      </c>
      <c r="AQ78">
        <v>43.588066654978078</v>
      </c>
      <c r="AR78">
        <v>8.7551077720726358</v>
      </c>
      <c r="AS78">
        <v>6.519277713212273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47.570217595838002</v>
      </c>
      <c r="BB78">
        <f t="shared" si="1"/>
        <v>1090.4732655581827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512.80216016806457</v>
      </c>
      <c r="L79">
        <v>3.1623364278778769</v>
      </c>
      <c r="M79">
        <v>62.975556393632758</v>
      </c>
      <c r="N79">
        <v>51.399796383622828</v>
      </c>
      <c r="O79">
        <v>36.262514194531825</v>
      </c>
      <c r="P79">
        <v>24.390413603284877</v>
      </c>
      <c r="Q79">
        <v>9.5009787019296681</v>
      </c>
      <c r="R79">
        <v>18.389752088040503</v>
      </c>
      <c r="S79">
        <v>11.480754716131498</v>
      </c>
      <c r="T79">
        <v>0</v>
      </c>
      <c r="U79">
        <v>41.535875686420141</v>
      </c>
      <c r="V79">
        <v>7.9878630024419</v>
      </c>
      <c r="W79">
        <v>18.16908302583948</v>
      </c>
      <c r="X79">
        <v>43.330334814675858</v>
      </c>
      <c r="Y79">
        <v>0</v>
      </c>
      <c r="Z79">
        <v>5.7748818409517835</v>
      </c>
      <c r="AA79">
        <v>5.1860091546649967</v>
      </c>
      <c r="AB79">
        <v>3.5696959509496966</v>
      </c>
      <c r="AC79">
        <v>4.3162457863702777</v>
      </c>
      <c r="AD79">
        <v>8.1277133093299945</v>
      </c>
      <c r="AE79">
        <v>14.648132399499062</v>
      </c>
      <c r="AF79">
        <v>17.292953011897307</v>
      </c>
      <c r="AG79">
        <v>30.161984379357126</v>
      </c>
      <c r="AH79">
        <v>37.937098425798368</v>
      </c>
      <c r="AI79">
        <v>1.7032645781673972</v>
      </c>
      <c r="AJ79">
        <v>0</v>
      </c>
      <c r="AK79">
        <v>23.433772124713002</v>
      </c>
      <c r="AL79">
        <v>40.002250659135321</v>
      </c>
      <c r="AM79">
        <v>7.0391424829889369</v>
      </c>
      <c r="AN79">
        <v>0</v>
      </c>
      <c r="AO79">
        <v>0</v>
      </c>
      <c r="AP79">
        <v>1.2416287589229806</v>
      </c>
      <c r="AQ79">
        <v>43.588066654978078</v>
      </c>
      <c r="AR79">
        <v>8.7551077720726358</v>
      </c>
      <c r="AS79">
        <v>6.519277713212273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46.008618127957192</v>
      </c>
      <c r="BB79">
        <f t="shared" si="1"/>
        <v>1054.6760260815461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512.80216016806457</v>
      </c>
      <c r="L80">
        <v>3.1623364278778769</v>
      </c>
      <c r="M80">
        <v>62.975556393632758</v>
      </c>
      <c r="N80">
        <v>51.399796383622828</v>
      </c>
      <c r="O80">
        <v>36.262514194531825</v>
      </c>
      <c r="P80">
        <v>24.390413603284877</v>
      </c>
      <c r="Q80">
        <v>9.5009787019296681</v>
      </c>
      <c r="R80">
        <v>18.389752088040503</v>
      </c>
      <c r="S80">
        <v>11.480754716131498</v>
      </c>
      <c r="T80">
        <v>0</v>
      </c>
      <c r="U80">
        <v>41.535875686420141</v>
      </c>
      <c r="V80">
        <v>7.9878630024419</v>
      </c>
      <c r="W80">
        <v>18.181978814785751</v>
      </c>
      <c r="X80">
        <v>43.330334814675858</v>
      </c>
      <c r="Y80">
        <v>0</v>
      </c>
      <c r="Z80">
        <v>5.7748818409517835</v>
      </c>
      <c r="AA80">
        <v>1.6706605134627428</v>
      </c>
      <c r="AB80">
        <v>0</v>
      </c>
      <c r="AC80">
        <v>4.3162457863702777</v>
      </c>
      <c r="AD80">
        <v>8.1277133093299945</v>
      </c>
      <c r="AE80">
        <v>14.648132399499062</v>
      </c>
      <c r="AF80">
        <v>17.292953011897307</v>
      </c>
      <c r="AG80">
        <v>30.161984379357126</v>
      </c>
      <c r="AH80">
        <v>27.694081994468792</v>
      </c>
      <c r="AI80">
        <v>0</v>
      </c>
      <c r="AJ80">
        <v>0</v>
      </c>
      <c r="AK80">
        <v>23.433772124713002</v>
      </c>
      <c r="AL80">
        <v>40.002250659135321</v>
      </c>
      <c r="AM80">
        <v>7.0391424829889369</v>
      </c>
      <c r="AN80">
        <v>0</v>
      </c>
      <c r="AO80">
        <v>0</v>
      </c>
      <c r="AP80">
        <v>1.2416287589229806</v>
      </c>
      <c r="AQ80">
        <v>43.588066654978078</v>
      </c>
      <c r="AR80">
        <v>8.7551077720726358</v>
      </c>
      <c r="AS80">
        <v>6.519277713212273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45.21364776178622</v>
      </c>
      <c r="BB80">
        <f t="shared" si="1"/>
        <v>1036.4525666350144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512.80216016806457</v>
      </c>
      <c r="L81">
        <v>3.1623364278778769</v>
      </c>
      <c r="M81">
        <v>62.975556393632758</v>
      </c>
      <c r="N81">
        <v>51.399796383622828</v>
      </c>
      <c r="O81">
        <v>36.262514194531825</v>
      </c>
      <c r="P81">
        <v>24.390413603284877</v>
      </c>
      <c r="Q81">
        <v>9.5009787019296681</v>
      </c>
      <c r="R81">
        <v>18.389752088040503</v>
      </c>
      <c r="S81">
        <v>11.480754716131498</v>
      </c>
      <c r="T81">
        <v>0</v>
      </c>
      <c r="U81">
        <v>41.535875686420141</v>
      </c>
      <c r="V81">
        <v>7.9878630024419</v>
      </c>
      <c r="W81">
        <v>18.44200597425791</v>
      </c>
      <c r="X81">
        <v>43.330334814675858</v>
      </c>
      <c r="Y81">
        <v>0</v>
      </c>
      <c r="Z81">
        <v>5.7748818409517835</v>
      </c>
      <c r="AA81">
        <v>0</v>
      </c>
      <c r="AB81">
        <v>0</v>
      </c>
      <c r="AC81">
        <v>0.62471980254644111</v>
      </c>
      <c r="AD81">
        <v>8.1277133093299945</v>
      </c>
      <c r="AE81">
        <v>7.2668469238154874</v>
      </c>
      <c r="AF81">
        <v>17.292953011897307</v>
      </c>
      <c r="AG81">
        <v>30.161984379357126</v>
      </c>
      <c r="AH81">
        <v>16.860932633688165</v>
      </c>
      <c r="AI81">
        <v>0</v>
      </c>
      <c r="AJ81">
        <v>0</v>
      </c>
      <c r="AK81">
        <v>23.433772124713002</v>
      </c>
      <c r="AL81">
        <v>40.002250659135321</v>
      </c>
      <c r="AM81">
        <v>7.0391424829889369</v>
      </c>
      <c r="AN81">
        <v>0</v>
      </c>
      <c r="AO81">
        <v>0</v>
      </c>
      <c r="AP81">
        <v>1.2416287589229806</v>
      </c>
      <c r="AQ81">
        <v>32.957915565226465</v>
      </c>
      <c r="AR81">
        <v>8.7551077720726358</v>
      </c>
      <c r="AS81">
        <v>6.519277713212273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43.794673809749767</v>
      </c>
      <c r="BB81">
        <f t="shared" si="1"/>
        <v>1003.9247953230205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512.80216016806457</v>
      </c>
      <c r="L82">
        <v>3.1623364278778769</v>
      </c>
      <c r="M82">
        <v>62.975556393632758</v>
      </c>
      <c r="N82">
        <v>51.399796383622828</v>
      </c>
      <c r="O82">
        <v>36.262514194531825</v>
      </c>
      <c r="P82">
        <v>24.390413603284877</v>
      </c>
      <c r="Q82">
        <v>9.5009787019296681</v>
      </c>
      <c r="R82">
        <v>18.389752088040503</v>
      </c>
      <c r="S82">
        <v>11.480754716131498</v>
      </c>
      <c r="T82">
        <v>0</v>
      </c>
      <c r="U82">
        <v>41.535875686420141</v>
      </c>
      <c r="V82">
        <v>7.9878630024419</v>
      </c>
      <c r="W82">
        <v>18.450318681025848</v>
      </c>
      <c r="X82">
        <v>43.330334814675858</v>
      </c>
      <c r="Y82">
        <v>0</v>
      </c>
      <c r="Z82">
        <v>5.7748818409517835</v>
      </c>
      <c r="AA82">
        <v>0</v>
      </c>
      <c r="AB82">
        <v>0</v>
      </c>
      <c r="AC82">
        <v>0</v>
      </c>
      <c r="AD82">
        <v>3.2982023074514717</v>
      </c>
      <c r="AE82">
        <v>0</v>
      </c>
      <c r="AF82">
        <v>17.292953011897307</v>
      </c>
      <c r="AG82">
        <v>30.161984379357126</v>
      </c>
      <c r="AH82">
        <v>16.860932633688165</v>
      </c>
      <c r="AI82">
        <v>0</v>
      </c>
      <c r="AJ82">
        <v>0</v>
      </c>
      <c r="AK82">
        <v>23.433772124713002</v>
      </c>
      <c r="AL82">
        <v>40.002250659135321</v>
      </c>
      <c r="AM82">
        <v>7.0391424829889369</v>
      </c>
      <c r="AN82">
        <v>0</v>
      </c>
      <c r="AO82">
        <v>0</v>
      </c>
      <c r="AP82">
        <v>1.2416287589229806</v>
      </c>
      <c r="AQ82">
        <v>32.957915565226465</v>
      </c>
      <c r="AR82">
        <v>8.7551077720726358</v>
      </c>
      <c r="AS82">
        <v>6.519277713212273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43.263280231852221</v>
      </c>
      <c r="BB82">
        <f t="shared" si="1"/>
        <v>991.74342387944546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512.80216016806457</v>
      </c>
      <c r="L83">
        <v>3.1623364278778769</v>
      </c>
      <c r="M83">
        <v>62.975556393632758</v>
      </c>
      <c r="N83">
        <v>51.399796383622828</v>
      </c>
      <c r="O83">
        <v>36.262514194531825</v>
      </c>
      <c r="P83">
        <v>24.390413603284877</v>
      </c>
      <c r="Q83">
        <v>9.5009787019296681</v>
      </c>
      <c r="R83">
        <v>18.389752088040503</v>
      </c>
      <c r="S83">
        <v>11.480754716131498</v>
      </c>
      <c r="T83">
        <v>0</v>
      </c>
      <c r="U83">
        <v>41.535875686420141</v>
      </c>
      <c r="V83">
        <v>7.9878630024419</v>
      </c>
      <c r="W83">
        <v>18.450318681025848</v>
      </c>
      <c r="X83">
        <v>43.330334814675858</v>
      </c>
      <c r="Y83">
        <v>0</v>
      </c>
      <c r="Z83">
        <v>5.7748818409517835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17.292953011897307</v>
      </c>
      <c r="AG83">
        <v>30.161984379357126</v>
      </c>
      <c r="AH83">
        <v>8.4304663168440825</v>
      </c>
      <c r="AI83">
        <v>0</v>
      </c>
      <c r="AJ83">
        <v>0</v>
      </c>
      <c r="AK83">
        <v>23.433772124713002</v>
      </c>
      <c r="AL83">
        <v>50.002813713212262</v>
      </c>
      <c r="AM83">
        <v>7.0391424829889369</v>
      </c>
      <c r="AN83">
        <v>0</v>
      </c>
      <c r="AO83">
        <v>0</v>
      </c>
      <c r="AP83">
        <v>1.2416287589229806</v>
      </c>
      <c r="AQ83">
        <v>32.957915565226465</v>
      </c>
      <c r="AR83">
        <v>10.700687684408267</v>
      </c>
      <c r="AS83">
        <v>6.519277713212273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43.272370659352717</v>
      </c>
      <c r="BB83">
        <f t="shared" si="1"/>
        <v>991.95180779406189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512.80216016806457</v>
      </c>
      <c r="L84">
        <v>3.1623364278778769</v>
      </c>
      <c r="M84">
        <v>62.975556393632758</v>
      </c>
      <c r="N84">
        <v>51.399796383622828</v>
      </c>
      <c r="O84">
        <v>36.262514194531825</v>
      </c>
      <c r="P84">
        <v>24.390413603284877</v>
      </c>
      <c r="Q84">
        <v>9.5009787019296681</v>
      </c>
      <c r="R84">
        <v>18.389752088040503</v>
      </c>
      <c r="S84">
        <v>11.480754716131498</v>
      </c>
      <c r="T84">
        <v>0</v>
      </c>
      <c r="U84">
        <v>41.535875686420141</v>
      </c>
      <c r="V84">
        <v>7.9878630024419</v>
      </c>
      <c r="W84">
        <v>18.450318681025848</v>
      </c>
      <c r="X84">
        <v>52.503279403038626</v>
      </c>
      <c r="Y84">
        <v>0</v>
      </c>
      <c r="Z84">
        <v>5.7748818409517835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17.292953011897307</v>
      </c>
      <c r="AG84">
        <v>30.161984379357126</v>
      </c>
      <c r="AH84">
        <v>0</v>
      </c>
      <c r="AI84">
        <v>0</v>
      </c>
      <c r="AJ84">
        <v>0</v>
      </c>
      <c r="AK84">
        <v>23.433772124713002</v>
      </c>
      <c r="AL84">
        <v>50.002813713212262</v>
      </c>
      <c r="AM84">
        <v>7.0391424829889369</v>
      </c>
      <c r="AN84">
        <v>0</v>
      </c>
      <c r="AO84">
        <v>0</v>
      </c>
      <c r="AP84">
        <v>1.2416287589229806</v>
      </c>
      <c r="AQ84">
        <v>21.971943943853059</v>
      </c>
      <c r="AR84">
        <v>10.700687684408267</v>
      </c>
      <c r="AS84">
        <v>6.519277713212273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42.844192637328788</v>
      </c>
      <c r="BB84">
        <f t="shared" si="1"/>
        <v>982.13649246623106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512.80216016806457</v>
      </c>
      <c r="L85">
        <v>3.1623364278778769</v>
      </c>
      <c r="M85">
        <v>62.975556393632758</v>
      </c>
      <c r="N85">
        <v>51.399796383622828</v>
      </c>
      <c r="O85">
        <v>36.262514194531825</v>
      </c>
      <c r="P85">
        <v>24.390413603284877</v>
      </c>
      <c r="Q85">
        <v>9.5009787019296681</v>
      </c>
      <c r="R85">
        <v>18.389752088040503</v>
      </c>
      <c r="S85">
        <v>11.480754716131498</v>
      </c>
      <c r="T85">
        <v>0</v>
      </c>
      <c r="U85">
        <v>41.535875686420141</v>
      </c>
      <c r="V85">
        <v>7.9878630024419</v>
      </c>
      <c r="W85">
        <v>18.450318681025848</v>
      </c>
      <c r="X85">
        <v>52.503279403038626</v>
      </c>
      <c r="Y85">
        <v>0</v>
      </c>
      <c r="Z85">
        <v>5.7748818409517835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17.292953011897307</v>
      </c>
      <c r="AG85">
        <v>30.161984379357126</v>
      </c>
      <c r="AH85">
        <v>0</v>
      </c>
      <c r="AI85">
        <v>0</v>
      </c>
      <c r="AJ85">
        <v>0</v>
      </c>
      <c r="AK85">
        <v>23.433772124713002</v>
      </c>
      <c r="AL85">
        <v>50.002813713212262</v>
      </c>
      <c r="AM85">
        <v>7.0391424829889369</v>
      </c>
      <c r="AN85">
        <v>0</v>
      </c>
      <c r="AO85">
        <v>0</v>
      </c>
      <c r="AP85">
        <v>1.2416287589229806</v>
      </c>
      <c r="AQ85">
        <v>21.971943943853059</v>
      </c>
      <c r="AR85">
        <v>8.7551077720726358</v>
      </c>
      <c r="AS85">
        <v>7.1119391984971827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42.787640647078064</v>
      </c>
      <c r="BB85">
        <f t="shared" si="1"/>
        <v>980.84012602943108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512.80216016806457</v>
      </c>
      <c r="L86">
        <v>3.1623364278778769</v>
      </c>
      <c r="M86">
        <v>62.975556393632758</v>
      </c>
      <c r="N86">
        <v>51.399796383622828</v>
      </c>
      <c r="O86">
        <v>36.262514194531825</v>
      </c>
      <c r="P86">
        <v>24.390413603284877</v>
      </c>
      <c r="Q86">
        <v>9.5009787019296681</v>
      </c>
      <c r="R86">
        <v>18.389752088040503</v>
      </c>
      <c r="S86">
        <v>11.480754716131498</v>
      </c>
      <c r="T86">
        <v>0</v>
      </c>
      <c r="U86">
        <v>41.535875686420141</v>
      </c>
      <c r="V86">
        <v>7.9878630024419</v>
      </c>
      <c r="W86">
        <v>18.450318681025848</v>
      </c>
      <c r="X86">
        <v>52.503279403038626</v>
      </c>
      <c r="Y86">
        <v>0</v>
      </c>
      <c r="Z86">
        <v>5.7748818409517835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17.292953011897307</v>
      </c>
      <c r="AG86">
        <v>30.161984379357126</v>
      </c>
      <c r="AH86">
        <v>0</v>
      </c>
      <c r="AI86">
        <v>0</v>
      </c>
      <c r="AJ86">
        <v>0</v>
      </c>
      <c r="AK86">
        <v>23.433772124713002</v>
      </c>
      <c r="AL86">
        <v>50.002813713212262</v>
      </c>
      <c r="AM86">
        <v>7.0391424829889369</v>
      </c>
      <c r="AN86">
        <v>0</v>
      </c>
      <c r="AO86">
        <v>0</v>
      </c>
      <c r="AP86">
        <v>1.2416287589229806</v>
      </c>
      <c r="AQ86">
        <v>10.985971621373409</v>
      </c>
      <c r="AR86">
        <v>8.7551077720726358</v>
      </c>
      <c r="AS86">
        <v>7.1119391984971827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42.328427003998414</v>
      </c>
      <c r="BB86">
        <f t="shared" si="1"/>
        <v>970.31336735003117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512.80216016806457</v>
      </c>
      <c r="L87">
        <v>3.1623364278778769</v>
      </c>
      <c r="M87">
        <v>62.975556393632758</v>
      </c>
      <c r="N87">
        <v>51.399796383622828</v>
      </c>
      <c r="O87">
        <v>36.262514194531825</v>
      </c>
      <c r="P87">
        <v>24.390413603284877</v>
      </c>
      <c r="Q87">
        <v>9.5009787019296681</v>
      </c>
      <c r="R87">
        <v>18.389752088040503</v>
      </c>
      <c r="S87">
        <v>11.480754716131498</v>
      </c>
      <c r="T87">
        <v>0</v>
      </c>
      <c r="U87">
        <v>41.535875686420141</v>
      </c>
      <c r="V87">
        <v>7.9878630024419</v>
      </c>
      <c r="W87">
        <v>18.450318681025848</v>
      </c>
      <c r="X87">
        <v>52.503279403038626</v>
      </c>
      <c r="Y87">
        <v>0</v>
      </c>
      <c r="Z87">
        <v>2.8874411496556043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17.292953011897307</v>
      </c>
      <c r="AG87">
        <v>30.161984379357126</v>
      </c>
      <c r="AH87">
        <v>0</v>
      </c>
      <c r="AI87">
        <v>0</v>
      </c>
      <c r="AJ87">
        <v>0</v>
      </c>
      <c r="AK87">
        <v>23.433772124713002</v>
      </c>
      <c r="AL87">
        <v>50.002813713212262</v>
      </c>
      <c r="AM87">
        <v>7.0391424829889369</v>
      </c>
      <c r="AN87">
        <v>0</v>
      </c>
      <c r="AO87">
        <v>0</v>
      </c>
      <c r="AP87">
        <v>1.2416287589229806</v>
      </c>
      <c r="AQ87">
        <v>10.630151089751617</v>
      </c>
      <c r="AR87">
        <v>8.7551077720726358</v>
      </c>
      <c r="AS87">
        <v>4.6227605936130249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42.088811019196278</v>
      </c>
      <c r="BB87">
        <f t="shared" si="1"/>
        <v>964.82054350703106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512.80216016806457</v>
      </c>
      <c r="L88">
        <v>3.1623364278778769</v>
      </c>
      <c r="M88">
        <v>62.975556393632758</v>
      </c>
      <c r="N88">
        <v>51.399796383622828</v>
      </c>
      <c r="O88">
        <v>36.262514194531825</v>
      </c>
      <c r="P88">
        <v>24.390413603284877</v>
      </c>
      <c r="Q88">
        <v>9.5009787019296681</v>
      </c>
      <c r="R88">
        <v>18.389752088040503</v>
      </c>
      <c r="S88">
        <v>11.480754716131498</v>
      </c>
      <c r="T88">
        <v>0</v>
      </c>
      <c r="U88">
        <v>41.535875686420141</v>
      </c>
      <c r="V88">
        <v>7.9878630024419</v>
      </c>
      <c r="W88">
        <v>18.450318681025848</v>
      </c>
      <c r="X88">
        <v>52.503279403038626</v>
      </c>
      <c r="Y88">
        <v>0</v>
      </c>
      <c r="Z88">
        <v>2.8874411496556043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17.292953011897307</v>
      </c>
      <c r="AG88">
        <v>30.161984379357126</v>
      </c>
      <c r="AH88">
        <v>0</v>
      </c>
      <c r="AI88">
        <v>0</v>
      </c>
      <c r="AJ88">
        <v>0</v>
      </c>
      <c r="AK88">
        <v>23.433772124713002</v>
      </c>
      <c r="AL88">
        <v>50.002813713212262</v>
      </c>
      <c r="AM88">
        <v>7.0391424829889369</v>
      </c>
      <c r="AN88">
        <v>0</v>
      </c>
      <c r="AO88">
        <v>0</v>
      </c>
      <c r="AP88">
        <v>1.2416287589229806</v>
      </c>
      <c r="AQ88">
        <v>0</v>
      </c>
      <c r="AR88">
        <v>8.7551077720726358</v>
      </c>
      <c r="AS88">
        <v>4.6227605936130249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41.644470703644664</v>
      </c>
      <c r="BB88">
        <f t="shared" si="1"/>
        <v>954.63473273283114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512.80216016806457</v>
      </c>
      <c r="L89">
        <v>3.1623364278778769</v>
      </c>
      <c r="M89">
        <v>62.975556393632758</v>
      </c>
      <c r="N89">
        <v>51.399796383622828</v>
      </c>
      <c r="O89">
        <v>36.262514194531825</v>
      </c>
      <c r="P89">
        <v>24.390413603284877</v>
      </c>
      <c r="Q89">
        <v>9.5009787019296681</v>
      </c>
      <c r="R89">
        <v>18.389752088040503</v>
      </c>
      <c r="S89">
        <v>11.480754716131498</v>
      </c>
      <c r="T89">
        <v>0</v>
      </c>
      <c r="U89">
        <v>41.535875686420141</v>
      </c>
      <c r="V89">
        <v>7.9878630024419</v>
      </c>
      <c r="W89">
        <v>18.450318681025848</v>
      </c>
      <c r="X89">
        <v>61.665788530861263</v>
      </c>
      <c r="Y89">
        <v>0</v>
      </c>
      <c r="Z89">
        <v>2.8874411496556043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11.413349129513673</v>
      </c>
      <c r="AG89">
        <v>30.161984379357126</v>
      </c>
      <c r="AH89">
        <v>0</v>
      </c>
      <c r="AI89">
        <v>0</v>
      </c>
      <c r="AJ89">
        <v>0</v>
      </c>
      <c r="AK89">
        <v>23.433772124713002</v>
      </c>
      <c r="AL89">
        <v>50.002813713212262</v>
      </c>
      <c r="AM89">
        <v>7.0391424829889369</v>
      </c>
      <c r="AN89">
        <v>0</v>
      </c>
      <c r="AO89">
        <v>0</v>
      </c>
      <c r="AP89">
        <v>1.2416287589229806</v>
      </c>
      <c r="AQ89">
        <v>0</v>
      </c>
      <c r="AR89">
        <v>8.7551077720726358</v>
      </c>
      <c r="AS89">
        <v>4.6227605936130249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41.781696142904003</v>
      </c>
      <c r="BB89">
        <f t="shared" si="1"/>
        <v>957.78041253901074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512.80216016806457</v>
      </c>
      <c r="L90">
        <v>3.1623364278778769</v>
      </c>
      <c r="M90">
        <v>62.975556393632758</v>
      </c>
      <c r="N90">
        <v>51.399796383622828</v>
      </c>
      <c r="O90">
        <v>36.262514194531825</v>
      </c>
      <c r="P90">
        <v>24.390413603284877</v>
      </c>
      <c r="Q90">
        <v>9.5009787019296681</v>
      </c>
      <c r="R90">
        <v>18.389752088040503</v>
      </c>
      <c r="S90">
        <v>11.480754716131498</v>
      </c>
      <c r="T90">
        <v>0</v>
      </c>
      <c r="U90">
        <v>41.535875686420141</v>
      </c>
      <c r="V90">
        <v>7.9878630024419</v>
      </c>
      <c r="W90">
        <v>18.450318681025848</v>
      </c>
      <c r="X90">
        <v>61.665788530861263</v>
      </c>
      <c r="Y90">
        <v>0</v>
      </c>
      <c r="Z90">
        <v>2.8874411496556043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11.413349129513673</v>
      </c>
      <c r="AG90">
        <v>30.161984379357126</v>
      </c>
      <c r="AH90">
        <v>0</v>
      </c>
      <c r="AI90">
        <v>0</v>
      </c>
      <c r="AJ90">
        <v>0</v>
      </c>
      <c r="AK90">
        <v>23.433772124713002</v>
      </c>
      <c r="AL90">
        <v>50.002813713212262</v>
      </c>
      <c r="AM90">
        <v>7.0391424829889369</v>
      </c>
      <c r="AN90">
        <v>0</v>
      </c>
      <c r="AO90">
        <v>0</v>
      </c>
      <c r="AP90">
        <v>1.2416287589229806</v>
      </c>
      <c r="AQ90">
        <v>0</v>
      </c>
      <c r="AR90">
        <v>8.7551077720726358</v>
      </c>
      <c r="AS90">
        <v>4.6227605936130249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41.781696142904003</v>
      </c>
      <c r="BB90">
        <f t="shared" si="1"/>
        <v>957.78041253901074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533.50478981006052</v>
      </c>
      <c r="L91">
        <v>3.1621168878415209</v>
      </c>
      <c r="M91">
        <v>62.975556393632758</v>
      </c>
      <c r="N91">
        <v>51.399796383622828</v>
      </c>
      <c r="O91">
        <v>36.262514194531825</v>
      </c>
      <c r="P91">
        <v>24.390413603284877</v>
      </c>
      <c r="Q91">
        <v>9.7433185755544898</v>
      </c>
      <c r="R91">
        <v>18.387923703161874</v>
      </c>
      <c r="S91">
        <v>11.521231661884014</v>
      </c>
      <c r="T91">
        <v>0</v>
      </c>
      <c r="U91">
        <v>41.535875686420141</v>
      </c>
      <c r="V91">
        <v>7.9878630024419</v>
      </c>
      <c r="W91">
        <v>18.566692356567192</v>
      </c>
      <c r="X91">
        <v>61.108231811953551</v>
      </c>
      <c r="Y91">
        <v>0</v>
      </c>
      <c r="Z91">
        <v>2.8874411496556043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11.413349129513673</v>
      </c>
      <c r="AG91">
        <v>30.161984379357126</v>
      </c>
      <c r="AH91">
        <v>0</v>
      </c>
      <c r="AI91">
        <v>0</v>
      </c>
      <c r="AJ91">
        <v>0</v>
      </c>
      <c r="AK91">
        <v>23.433772124713002</v>
      </c>
      <c r="AL91">
        <v>50.002813713212262</v>
      </c>
      <c r="AM91">
        <v>7.0391424829889369</v>
      </c>
      <c r="AN91">
        <v>0</v>
      </c>
      <c r="AO91">
        <v>0</v>
      </c>
      <c r="AP91">
        <v>1.2416287589229806</v>
      </c>
      <c r="AQ91">
        <v>0</v>
      </c>
      <c r="AR91">
        <v>6.8095283180964303</v>
      </c>
      <c r="AS91">
        <v>4.6227605936130249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42.55903552933902</v>
      </c>
      <c r="BB91">
        <f t="shared" si="1"/>
        <v>975.59970919169166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512.80141955260933</v>
      </c>
      <c r="L92">
        <v>3.1621168878415209</v>
      </c>
      <c r="M92">
        <v>62.975556393632758</v>
      </c>
      <c r="N92">
        <v>51.399796383622828</v>
      </c>
      <c r="O92">
        <v>36.262514194531825</v>
      </c>
      <c r="P92">
        <v>24.390413603284877</v>
      </c>
      <c r="Q92">
        <v>9.5047562646344197</v>
      </c>
      <c r="R92">
        <v>18.387923703161874</v>
      </c>
      <c r="S92">
        <v>11.47903107160878</v>
      </c>
      <c r="T92">
        <v>0</v>
      </c>
      <c r="U92">
        <v>41.535875686420141</v>
      </c>
      <c r="V92">
        <v>7.9878630024419</v>
      </c>
      <c r="W92">
        <v>18.566692356567192</v>
      </c>
      <c r="X92">
        <v>64.991941936744908</v>
      </c>
      <c r="Y92">
        <v>0</v>
      </c>
      <c r="Z92">
        <v>2.8874411496556043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11.413349129513673</v>
      </c>
      <c r="AG92">
        <v>30.161984379357126</v>
      </c>
      <c r="AH92">
        <v>0</v>
      </c>
      <c r="AI92">
        <v>0</v>
      </c>
      <c r="AJ92">
        <v>0</v>
      </c>
      <c r="AK92">
        <v>23.433772124713002</v>
      </c>
      <c r="AL92">
        <v>50.002813713212262</v>
      </c>
      <c r="AM92">
        <v>7.0391424829889369</v>
      </c>
      <c r="AN92">
        <v>0</v>
      </c>
      <c r="AO92">
        <v>0</v>
      </c>
      <c r="AP92">
        <v>1.2416287589229806</v>
      </c>
      <c r="AQ92">
        <v>0</v>
      </c>
      <c r="AR92">
        <v>6.8095283180964303</v>
      </c>
      <c r="AS92">
        <v>4.6227605936130249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41.844237846523889</v>
      </c>
      <c r="BB92">
        <f t="shared" si="1"/>
        <v>959.21408384065148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511.59589462945979</v>
      </c>
      <c r="L93">
        <v>3.1621168878415209</v>
      </c>
      <c r="M93">
        <v>62.975556393632758</v>
      </c>
      <c r="N93">
        <v>51.399796383622828</v>
      </c>
      <c r="O93">
        <v>36.262514194531825</v>
      </c>
      <c r="P93">
        <v>24.390413603284877</v>
      </c>
      <c r="Q93">
        <v>9.5047562646344197</v>
      </c>
      <c r="R93">
        <v>18.387923703161874</v>
      </c>
      <c r="S93">
        <v>11.47903107160878</v>
      </c>
      <c r="T93">
        <v>0</v>
      </c>
      <c r="U93">
        <v>41.535875686420141</v>
      </c>
      <c r="V93">
        <v>7.9878630024419</v>
      </c>
      <c r="W93">
        <v>18.678531489039333</v>
      </c>
      <c r="X93">
        <v>64.991941936744908</v>
      </c>
      <c r="Y93">
        <v>0</v>
      </c>
      <c r="Z93">
        <v>2.8874411496556043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11.413349129513673</v>
      </c>
      <c r="AG93">
        <v>30.161984379357126</v>
      </c>
      <c r="AH93">
        <v>0</v>
      </c>
      <c r="AI93">
        <v>0</v>
      </c>
      <c r="AJ93">
        <v>0</v>
      </c>
      <c r="AK93">
        <v>23.433772124713002</v>
      </c>
      <c r="AL93">
        <v>50.002813713212262</v>
      </c>
      <c r="AM93">
        <v>7.0391424829889369</v>
      </c>
      <c r="AN93">
        <v>0</v>
      </c>
      <c r="AO93">
        <v>0</v>
      </c>
      <c r="AP93">
        <v>1.2416287589229806</v>
      </c>
      <c r="AQ93">
        <v>0</v>
      </c>
      <c r="AR93">
        <v>6.8095283180964303</v>
      </c>
      <c r="AS93">
        <v>4.6227605936130249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41.798521780473557</v>
      </c>
      <c r="BB93">
        <f t="shared" si="1"/>
        <v>958.16611411602435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511.59589462945979</v>
      </c>
      <c r="L94">
        <v>3.1621168878415209</v>
      </c>
      <c r="M94">
        <v>62.975556393632758</v>
      </c>
      <c r="N94">
        <v>51.399796383622828</v>
      </c>
      <c r="O94">
        <v>36.262514194531825</v>
      </c>
      <c r="P94">
        <v>24.390413603284877</v>
      </c>
      <c r="Q94">
        <v>9.5047562646344197</v>
      </c>
      <c r="R94">
        <v>18.387923703161874</v>
      </c>
      <c r="S94">
        <v>11.47903107160878</v>
      </c>
      <c r="T94">
        <v>0</v>
      </c>
      <c r="U94">
        <v>41.535875686420141</v>
      </c>
      <c r="V94">
        <v>7.9878630024419</v>
      </c>
      <c r="W94">
        <v>18.678531489039333</v>
      </c>
      <c r="X94">
        <v>64.991941936744908</v>
      </c>
      <c r="Y94">
        <v>0</v>
      </c>
      <c r="Z94">
        <v>2.8874411496556043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11.413349129513673</v>
      </c>
      <c r="AG94">
        <v>30.161984379357126</v>
      </c>
      <c r="AH94">
        <v>0</v>
      </c>
      <c r="AI94">
        <v>0</v>
      </c>
      <c r="AJ94">
        <v>0</v>
      </c>
      <c r="AK94">
        <v>23.433772124713002</v>
      </c>
      <c r="AL94">
        <v>50.002813713212262</v>
      </c>
      <c r="AM94">
        <v>7.0391424829889369</v>
      </c>
      <c r="AN94">
        <v>0</v>
      </c>
      <c r="AO94">
        <v>0</v>
      </c>
      <c r="AP94">
        <v>1.2416287589229806</v>
      </c>
      <c r="AQ94">
        <v>0</v>
      </c>
      <c r="AR94">
        <v>6.8095283180964303</v>
      </c>
      <c r="AS94">
        <v>4.6227605936130249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41.798521780473557</v>
      </c>
      <c r="BB94">
        <f t="shared" si="1"/>
        <v>958.16611411602435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431.01271787782559</v>
      </c>
      <c r="L95">
        <v>0</v>
      </c>
      <c r="M95">
        <v>62.975556393632758</v>
      </c>
      <c r="N95">
        <v>51.399796383622828</v>
      </c>
      <c r="O95">
        <v>36.262514194531825</v>
      </c>
      <c r="P95">
        <v>24.390413603284877</v>
      </c>
      <c r="Q95">
        <v>9.5047562646344197</v>
      </c>
      <c r="R95">
        <v>18.387923703161874</v>
      </c>
      <c r="S95">
        <v>11.47903107160878</v>
      </c>
      <c r="T95">
        <v>0</v>
      </c>
      <c r="U95">
        <v>41.18180603650692</v>
      </c>
      <c r="V95">
        <v>7.9878630024419</v>
      </c>
      <c r="W95">
        <v>18.160785809889351</v>
      </c>
      <c r="X95">
        <v>64.991941936744908</v>
      </c>
      <c r="Y95">
        <v>0</v>
      </c>
      <c r="Z95">
        <v>2.8874411496556043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5.7412601449592993</v>
      </c>
      <c r="AG95">
        <v>30.161984379357126</v>
      </c>
      <c r="AH95">
        <v>0</v>
      </c>
      <c r="AI95">
        <v>0</v>
      </c>
      <c r="AJ95">
        <v>0</v>
      </c>
      <c r="AK95">
        <v>23.433772124713002</v>
      </c>
      <c r="AL95">
        <v>40.002250659135321</v>
      </c>
      <c r="AM95">
        <v>7.0391424829889369</v>
      </c>
      <c r="AN95">
        <v>0</v>
      </c>
      <c r="AO95">
        <v>0</v>
      </c>
      <c r="AP95">
        <v>1.2416287589229806</v>
      </c>
      <c r="AQ95">
        <v>0</v>
      </c>
      <c r="AR95">
        <v>6.8095283180964303</v>
      </c>
      <c r="AS95">
        <v>4.6227605936130249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37.606409770373844</v>
      </c>
      <c r="BB95">
        <f t="shared" si="1"/>
        <v>862.06846511895401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352.71639900471411</v>
      </c>
      <c r="L96">
        <v>0</v>
      </c>
      <c r="M96">
        <v>62.975556393632758</v>
      </c>
      <c r="N96">
        <v>51.399796383622828</v>
      </c>
      <c r="O96">
        <v>36.262514194531825</v>
      </c>
      <c r="P96">
        <v>24.390413603284877</v>
      </c>
      <c r="Q96">
        <v>9.5061762252888027</v>
      </c>
      <c r="R96">
        <v>18.387923703161874</v>
      </c>
      <c r="S96">
        <v>11.480919788186663</v>
      </c>
      <c r="T96">
        <v>0</v>
      </c>
      <c r="U96">
        <v>41.18180603650692</v>
      </c>
      <c r="V96">
        <v>7.9878630024419</v>
      </c>
      <c r="W96">
        <v>18.160785809889351</v>
      </c>
      <c r="X96">
        <v>64.991941936744908</v>
      </c>
      <c r="Y96">
        <v>0</v>
      </c>
      <c r="Z96">
        <v>2.8874411496556043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5.7412601449592993</v>
      </c>
      <c r="AG96">
        <v>30.161984379357126</v>
      </c>
      <c r="AH96">
        <v>0</v>
      </c>
      <c r="AI96">
        <v>0</v>
      </c>
      <c r="AJ96">
        <v>0</v>
      </c>
      <c r="AK96">
        <v>23.433772124713002</v>
      </c>
      <c r="AL96">
        <v>40.002250659135321</v>
      </c>
      <c r="AM96">
        <v>7.0391424829889369</v>
      </c>
      <c r="AN96">
        <v>0</v>
      </c>
      <c r="AO96">
        <v>0</v>
      </c>
      <c r="AP96">
        <v>1.2416287589229806</v>
      </c>
      <c r="AQ96">
        <v>0</v>
      </c>
      <c r="AR96">
        <v>6.8095283180964303</v>
      </c>
      <c r="AS96">
        <v>4.6227605936130249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34.333761944186115</v>
      </c>
      <c r="BB96">
        <f t="shared" si="1"/>
        <v>787.0481027492624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294.16804614191904</v>
      </c>
      <c r="L97">
        <v>1.7741359253714863</v>
      </c>
      <c r="M97">
        <v>62.975556393632758</v>
      </c>
      <c r="N97">
        <v>51.399796383622828</v>
      </c>
      <c r="O97">
        <v>36.262514194531825</v>
      </c>
      <c r="P97">
        <v>24.390413603284877</v>
      </c>
      <c r="Q97">
        <v>9.5061762252888027</v>
      </c>
      <c r="R97">
        <v>18.387923703161874</v>
      </c>
      <c r="S97">
        <v>11.480919788186663</v>
      </c>
      <c r="T97">
        <v>0</v>
      </c>
      <c r="U97">
        <v>41.18180603650692</v>
      </c>
      <c r="V97">
        <v>7.9878630024419</v>
      </c>
      <c r="W97">
        <v>18.160785809889351</v>
      </c>
      <c r="X97">
        <v>64.991941936744908</v>
      </c>
      <c r="Y97">
        <v>0</v>
      </c>
      <c r="Z97">
        <v>2.8874411496556043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5.7412601449592993</v>
      </c>
      <c r="AG97">
        <v>30.161984379357126</v>
      </c>
      <c r="AH97">
        <v>0</v>
      </c>
      <c r="AI97">
        <v>0</v>
      </c>
      <c r="AJ97">
        <v>0</v>
      </c>
      <c r="AK97">
        <v>23.433772124713002</v>
      </c>
      <c r="AL97">
        <v>40.002250659135321</v>
      </c>
      <c r="AM97">
        <v>7.0391424829889369</v>
      </c>
      <c r="AN97">
        <v>0</v>
      </c>
      <c r="AO97">
        <v>0</v>
      </c>
      <c r="AP97">
        <v>3.3862599599248591</v>
      </c>
      <c r="AQ97">
        <v>0</v>
      </c>
      <c r="AR97">
        <v>6.8095283180964303</v>
      </c>
      <c r="AS97">
        <v>4.6227605936130249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32.050245260403678</v>
      </c>
      <c r="BB97">
        <f t="shared" si="1"/>
        <v>734.70203369662318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281.77864480739333</v>
      </c>
      <c r="L98">
        <v>0</v>
      </c>
      <c r="M98">
        <v>62.975556393632758</v>
      </c>
      <c r="N98">
        <v>51.399796383622828</v>
      </c>
      <c r="O98">
        <v>36.262514194531825</v>
      </c>
      <c r="P98">
        <v>24.390413603284877</v>
      </c>
      <c r="Q98">
        <v>3.1311796608214686</v>
      </c>
      <c r="R98">
        <v>18.387923703161874</v>
      </c>
      <c r="S98">
        <v>3.7309501927489306</v>
      </c>
      <c r="T98">
        <v>0</v>
      </c>
      <c r="U98">
        <v>41.18180603650692</v>
      </c>
      <c r="V98">
        <v>0</v>
      </c>
      <c r="W98">
        <v>4.905005129234179</v>
      </c>
      <c r="X98">
        <v>64.991941936744908</v>
      </c>
      <c r="Y98">
        <v>0</v>
      </c>
      <c r="Z98">
        <v>2.8874411496556043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5.7412601449592993</v>
      </c>
      <c r="AG98">
        <v>30.161984379357126</v>
      </c>
      <c r="AH98">
        <v>0</v>
      </c>
      <c r="AI98">
        <v>0</v>
      </c>
      <c r="AJ98">
        <v>0</v>
      </c>
      <c r="AK98">
        <v>23.433772124713002</v>
      </c>
      <c r="AL98">
        <v>40.002250659135321</v>
      </c>
      <c r="AM98">
        <v>7.0391424829889369</v>
      </c>
      <c r="AN98">
        <v>0</v>
      </c>
      <c r="AO98">
        <v>0</v>
      </c>
      <c r="AP98">
        <v>3.3862599599248591</v>
      </c>
      <c r="AQ98">
        <v>0</v>
      </c>
      <c r="AR98">
        <v>6.8095283180964303</v>
      </c>
      <c r="AS98">
        <v>4.6227605936130249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29.979801511502494</v>
      </c>
      <c r="BB98">
        <f t="shared" si="1"/>
        <v>687.24033034262493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10.83488325450972</v>
      </c>
      <c r="L99">
        <f t="shared" si="2"/>
        <v>5.4202976700875115E-2</v>
      </c>
      <c r="M99">
        <f t="shared" si="2"/>
        <v>1.388926223546471</v>
      </c>
      <c r="N99">
        <f t="shared" si="2"/>
        <v>1.2335951132069465</v>
      </c>
      <c r="O99">
        <f t="shared" si="2"/>
        <v>0.87030034066876383</v>
      </c>
      <c r="P99">
        <f t="shared" si="2"/>
        <v>0.58536992647883745</v>
      </c>
      <c r="Q99">
        <f t="shared" si="2"/>
        <v>0.20201152919322798</v>
      </c>
      <c r="R99">
        <f t="shared" si="2"/>
        <v>0.3928926671972145</v>
      </c>
      <c r="S99">
        <f t="shared" si="2"/>
        <v>0.24489399258088734</v>
      </c>
      <c r="T99">
        <f t="shared" si="2"/>
        <v>0</v>
      </c>
      <c r="U99">
        <f t="shared" si="2"/>
        <v>0.99454320642598415</v>
      </c>
      <c r="V99">
        <f t="shared" si="2"/>
        <v>0.14777651090915456</v>
      </c>
      <c r="W99">
        <f t="shared" si="2"/>
        <v>0.36498723486230805</v>
      </c>
      <c r="X99">
        <f t="shared" si="2"/>
        <v>1.1410186691958566</v>
      </c>
      <c r="Y99">
        <f t="shared" si="2"/>
        <v>0</v>
      </c>
      <c r="Z99">
        <f t="shared" si="2"/>
        <v>7.2859906474639968E-2</v>
      </c>
      <c r="AA99">
        <f t="shared" si="2"/>
        <v>3.8633332594865372E-2</v>
      </c>
      <c r="AB99">
        <f t="shared" si="2"/>
        <v>5.1064497982962857E-2</v>
      </c>
      <c r="AC99">
        <f t="shared" si="2"/>
        <v>3.8106487697923186E-2</v>
      </c>
      <c r="AD99">
        <f t="shared" si="2"/>
        <v>4.9473036068539984E-2</v>
      </c>
      <c r="AE99">
        <f t="shared" si="2"/>
        <v>0.14789807357618451</v>
      </c>
      <c r="AF99">
        <f t="shared" si="2"/>
        <v>0.20205086400388747</v>
      </c>
      <c r="AG99">
        <f t="shared" si="2"/>
        <v>0.72388762510456961</v>
      </c>
      <c r="AH99">
        <f t="shared" si="2"/>
        <v>0.29085108770668966</v>
      </c>
      <c r="AI99">
        <f t="shared" si="2"/>
        <v>2.3987644637784387E-2</v>
      </c>
      <c r="AJ99">
        <f t="shared" si="2"/>
        <v>0</v>
      </c>
      <c r="AK99">
        <f t="shared" si="2"/>
        <v>0.56241053099311134</v>
      </c>
      <c r="AL99">
        <f t="shared" si="2"/>
        <v>0.63823156575981888</v>
      </c>
      <c r="AM99">
        <f t="shared" si="2"/>
        <v>0.12968622598507634</v>
      </c>
      <c r="AN99">
        <f t="shared" si="2"/>
        <v>0</v>
      </c>
      <c r="AO99">
        <f t="shared" si="2"/>
        <v>0</v>
      </c>
      <c r="AP99">
        <f t="shared" si="2"/>
        <v>3.617654602128996E-2</v>
      </c>
      <c r="AQ99">
        <f t="shared" si="2"/>
        <v>0.36818572995679399</v>
      </c>
      <c r="AR99">
        <f t="shared" si="2"/>
        <v>0.16464466765247335</v>
      </c>
      <c r="AS99">
        <f t="shared" si="2"/>
        <v>0.13497867894176574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0.92497247652932713</v>
      </c>
      <c r="BB99">
        <f t="shared" si="1"/>
        <v>21.203555670105303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87.414755648639172</v>
      </c>
      <c r="L3">
        <v>10.091801477249291</v>
      </c>
      <c r="M3">
        <v>0</v>
      </c>
      <c r="N3">
        <v>29.712735087141962</v>
      </c>
      <c r="O3">
        <v>24.929826305247925</v>
      </c>
      <c r="P3">
        <v>61.148238468825888</v>
      </c>
      <c r="Q3">
        <v>2.7203787753952535</v>
      </c>
      <c r="R3">
        <v>5.2193628229815667</v>
      </c>
      <c r="S3">
        <v>3.4964177141195836</v>
      </c>
      <c r="T3">
        <v>0</v>
      </c>
      <c r="U3">
        <v>220.28804007514088</v>
      </c>
      <c r="V3">
        <v>0</v>
      </c>
      <c r="W3">
        <v>6.2101010390534324</v>
      </c>
      <c r="X3">
        <v>29.690641763217755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13.549100126174075</v>
      </c>
      <c r="AL3">
        <v>0.6512527084812999</v>
      </c>
      <c r="AM3">
        <v>0</v>
      </c>
      <c r="AN3">
        <v>0</v>
      </c>
      <c r="AO3">
        <v>0</v>
      </c>
      <c r="AP3">
        <v>0.81598175954915453</v>
      </c>
      <c r="AQ3">
        <v>0</v>
      </c>
      <c r="AR3">
        <v>8.7201123836359837</v>
      </c>
      <c r="AS3">
        <v>6.1695099645168003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21.35262110578963</v>
      </c>
      <c r="BB3">
        <f>SUM(B3:AZ3)-BA3</f>
        <v>489.47563501358042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87.413359601148784</v>
      </c>
      <c r="L4">
        <v>10.091801477249291</v>
      </c>
      <c r="M4">
        <v>0</v>
      </c>
      <c r="N4">
        <v>29.712735087141962</v>
      </c>
      <c r="O4">
        <v>24.929826305247925</v>
      </c>
      <c r="P4">
        <v>61.148238468825888</v>
      </c>
      <c r="Q4">
        <v>2.7203787753952535</v>
      </c>
      <c r="R4">
        <v>5.2193628229815667</v>
      </c>
      <c r="S4">
        <v>3.4961979420271421</v>
      </c>
      <c r="T4">
        <v>0</v>
      </c>
      <c r="U4">
        <v>220.28804007514088</v>
      </c>
      <c r="V4">
        <v>0</v>
      </c>
      <c r="W4">
        <v>5.0156543519098298</v>
      </c>
      <c r="X4">
        <v>15.216510600232578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13.549100126174075</v>
      </c>
      <c r="AL4">
        <v>0.6512527084812999</v>
      </c>
      <c r="AM4">
        <v>0</v>
      </c>
      <c r="AN4">
        <v>0</v>
      </c>
      <c r="AO4">
        <v>0</v>
      </c>
      <c r="AP4">
        <v>0.81598175954915453</v>
      </c>
      <c r="AQ4">
        <v>0</v>
      </c>
      <c r="AR4">
        <v>8.7201123836359837</v>
      </c>
      <c r="AS4">
        <v>6.1695099645168003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20.697607010395686</v>
      </c>
      <c r="BB4">
        <f t="shared" ref="BB4:BB67" si="0">SUM(B4:AZ4)-BA4</f>
        <v>474.46045543926277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87.414755648639172</v>
      </c>
      <c r="L5">
        <v>10.029057274559063</v>
      </c>
      <c r="M5">
        <v>0</v>
      </c>
      <c r="N5">
        <v>29.712735087141962</v>
      </c>
      <c r="O5">
        <v>24.929826305247925</v>
      </c>
      <c r="P5">
        <v>61.148238468825888</v>
      </c>
      <c r="Q5">
        <v>2.7203787753952535</v>
      </c>
      <c r="R5">
        <v>5.2177933183188978</v>
      </c>
      <c r="S5">
        <v>3.4964177141195836</v>
      </c>
      <c r="T5">
        <v>0</v>
      </c>
      <c r="U5">
        <v>220.28804007514088</v>
      </c>
      <c r="V5">
        <v>0</v>
      </c>
      <c r="W5">
        <v>5.0156543519098298</v>
      </c>
      <c r="X5">
        <v>10.029673982261583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13.549100126174075</v>
      </c>
      <c r="AL5">
        <v>0.6512527084812999</v>
      </c>
      <c r="AM5">
        <v>0</v>
      </c>
      <c r="AN5">
        <v>0</v>
      </c>
      <c r="AO5">
        <v>0</v>
      </c>
      <c r="AP5">
        <v>0.81598175954915453</v>
      </c>
      <c r="AQ5">
        <v>0</v>
      </c>
      <c r="AR5">
        <v>2.2503514631600918</v>
      </c>
      <c r="AS5">
        <v>6.1695099645168003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20.207740461579814</v>
      </c>
      <c r="BB5">
        <f t="shared" si="0"/>
        <v>463.23102656186165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87.413359601148784</v>
      </c>
      <c r="L6">
        <v>10.029057274559063</v>
      </c>
      <c r="M6">
        <v>0</v>
      </c>
      <c r="N6">
        <v>29.712735087141962</v>
      </c>
      <c r="O6">
        <v>24.929826305247925</v>
      </c>
      <c r="P6">
        <v>61.148238468825888</v>
      </c>
      <c r="Q6">
        <v>2.7203787753952535</v>
      </c>
      <c r="R6">
        <v>5.2177933183188978</v>
      </c>
      <c r="S6">
        <v>3.4964177141195836</v>
      </c>
      <c r="T6">
        <v>0</v>
      </c>
      <c r="U6">
        <v>220.28804007514088</v>
      </c>
      <c r="V6">
        <v>0</v>
      </c>
      <c r="W6">
        <v>5.0156543519098298</v>
      </c>
      <c r="X6">
        <v>10.029673982261583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13.549100126174075</v>
      </c>
      <c r="AL6">
        <v>0.6512527084812999</v>
      </c>
      <c r="AM6">
        <v>0</v>
      </c>
      <c r="AN6">
        <v>0</v>
      </c>
      <c r="AO6">
        <v>0</v>
      </c>
      <c r="AP6">
        <v>0.81598175954915453</v>
      </c>
      <c r="AQ6">
        <v>0</v>
      </c>
      <c r="AR6">
        <v>2.2503514631600918</v>
      </c>
      <c r="AS6">
        <v>6.1695099645168003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20.207682106794717</v>
      </c>
      <c r="BB6">
        <f t="shared" si="0"/>
        <v>463.22968886915635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87.414755648639172</v>
      </c>
      <c r="L7">
        <v>10.029057274559063</v>
      </c>
      <c r="M7">
        <v>0</v>
      </c>
      <c r="N7">
        <v>29.712735087141962</v>
      </c>
      <c r="O7">
        <v>24.929826305247925</v>
      </c>
      <c r="P7">
        <v>61.148238468825888</v>
      </c>
      <c r="Q7">
        <v>2.7208737615085701</v>
      </c>
      <c r="R7">
        <v>5.2192358163841144</v>
      </c>
      <c r="S7">
        <v>3.4966374862120246</v>
      </c>
      <c r="T7">
        <v>0</v>
      </c>
      <c r="U7">
        <v>220.28804007514088</v>
      </c>
      <c r="V7">
        <v>0</v>
      </c>
      <c r="W7">
        <v>5.0156543519098298</v>
      </c>
      <c r="X7">
        <v>10.029673982261583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13.549100126174075</v>
      </c>
      <c r="AL7">
        <v>0.6512527084812999</v>
      </c>
      <c r="AM7">
        <v>0</v>
      </c>
      <c r="AN7">
        <v>0</v>
      </c>
      <c r="AO7">
        <v>0</v>
      </c>
      <c r="AP7">
        <v>0.81598175954915453</v>
      </c>
      <c r="AQ7">
        <v>0</v>
      </c>
      <c r="AR7">
        <v>2.2503514631600918</v>
      </c>
      <c r="AS7">
        <v>2.6049041306616569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20.058830111036794</v>
      </c>
      <c r="BB7">
        <f t="shared" si="0"/>
        <v>459.8174883348205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87.413359601148784</v>
      </c>
      <c r="L8">
        <v>10.029057274559063</v>
      </c>
      <c r="M8">
        <v>0</v>
      </c>
      <c r="N8">
        <v>29.712735087141962</v>
      </c>
      <c r="O8">
        <v>24.929826305247925</v>
      </c>
      <c r="P8">
        <v>61.148238468825888</v>
      </c>
      <c r="Q8">
        <v>2.7161404022763196</v>
      </c>
      <c r="R8">
        <v>5.2192358163841144</v>
      </c>
      <c r="S8">
        <v>3.4966374862120246</v>
      </c>
      <c r="T8">
        <v>0</v>
      </c>
      <c r="U8">
        <v>220.28804007514088</v>
      </c>
      <c r="V8">
        <v>0</v>
      </c>
      <c r="W8">
        <v>5.0156543519098298</v>
      </c>
      <c r="X8">
        <v>10.029673982261583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13.549100126174075</v>
      </c>
      <c r="AL8">
        <v>0.6512527084812999</v>
      </c>
      <c r="AM8">
        <v>0</v>
      </c>
      <c r="AN8">
        <v>0</v>
      </c>
      <c r="AO8">
        <v>0</v>
      </c>
      <c r="AP8">
        <v>0.81598175954915453</v>
      </c>
      <c r="AQ8">
        <v>0</v>
      </c>
      <c r="AR8">
        <v>2.2503514631600918</v>
      </c>
      <c r="AS8">
        <v>2.6049041306616569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20.058573901835796</v>
      </c>
      <c r="BB8">
        <f t="shared" si="0"/>
        <v>459.81161513729887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87.414755648639172</v>
      </c>
      <c r="L9">
        <v>10.029057274559063</v>
      </c>
      <c r="M9">
        <v>0</v>
      </c>
      <c r="N9">
        <v>29.712735087141962</v>
      </c>
      <c r="O9">
        <v>24.929826305247925</v>
      </c>
      <c r="P9">
        <v>61.148238468825888</v>
      </c>
      <c r="Q9">
        <v>2.7161404022763196</v>
      </c>
      <c r="R9">
        <v>5.5621568379613544</v>
      </c>
      <c r="S9">
        <v>3.4966374862120246</v>
      </c>
      <c r="T9">
        <v>0</v>
      </c>
      <c r="U9">
        <v>220.28804007514088</v>
      </c>
      <c r="V9">
        <v>0</v>
      </c>
      <c r="W9">
        <v>5.0156543519098298</v>
      </c>
      <c r="X9">
        <v>12.482727123514442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13.549100126174075</v>
      </c>
      <c r="AL9">
        <v>0.6512527084812999</v>
      </c>
      <c r="AM9">
        <v>0</v>
      </c>
      <c r="AN9">
        <v>0</v>
      </c>
      <c r="AO9">
        <v>0</v>
      </c>
      <c r="AP9">
        <v>0.81598175954915453</v>
      </c>
      <c r="AQ9">
        <v>0</v>
      </c>
      <c r="AR9">
        <v>2.2503514631600918</v>
      </c>
      <c r="AS9">
        <v>2.6049041306616569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20.175503976627187</v>
      </c>
      <c r="BB9">
        <f t="shared" si="0"/>
        <v>462.49205527282805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87.413359601148784</v>
      </c>
      <c r="L10">
        <v>10.029057274559063</v>
      </c>
      <c r="M10">
        <v>0</v>
      </c>
      <c r="N10">
        <v>29.712735087141962</v>
      </c>
      <c r="O10">
        <v>24.929826305247925</v>
      </c>
      <c r="P10">
        <v>61.148238468825888</v>
      </c>
      <c r="Q10">
        <v>2.7161404022763196</v>
      </c>
      <c r="R10">
        <v>5.5621568379613544</v>
      </c>
      <c r="S10">
        <v>3.4966374862120246</v>
      </c>
      <c r="T10">
        <v>0</v>
      </c>
      <c r="U10">
        <v>220.28804007514088</v>
      </c>
      <c r="V10">
        <v>0</v>
      </c>
      <c r="W10">
        <v>5.0156543519098298</v>
      </c>
      <c r="X10">
        <v>10.029817724523612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13.549100126174075</v>
      </c>
      <c r="AL10">
        <v>0.6512527084812999</v>
      </c>
      <c r="AM10">
        <v>0</v>
      </c>
      <c r="AN10">
        <v>0</v>
      </c>
      <c r="AO10">
        <v>0</v>
      </c>
      <c r="AP10">
        <v>0.81598175954915453</v>
      </c>
      <c r="AQ10">
        <v>0</v>
      </c>
      <c r="AR10">
        <v>2.2503514631600918</v>
      </c>
      <c r="AS10">
        <v>2.6049041306616569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20.072914008964272</v>
      </c>
      <c r="BB10">
        <f t="shared" si="0"/>
        <v>460.14033979400972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87.414755648639172</v>
      </c>
      <c r="L11">
        <v>10.029057274559063</v>
      </c>
      <c r="M11">
        <v>0</v>
      </c>
      <c r="N11">
        <v>29.712735087141962</v>
      </c>
      <c r="O11">
        <v>24.929826305247925</v>
      </c>
      <c r="P11">
        <v>61.148238468825888</v>
      </c>
      <c r="Q11">
        <v>2.7161404022763196</v>
      </c>
      <c r="R11">
        <v>5.5619147202241619</v>
      </c>
      <c r="S11">
        <v>3.4195953203987179</v>
      </c>
      <c r="T11">
        <v>0</v>
      </c>
      <c r="U11">
        <v>220.28804007514088</v>
      </c>
      <c r="V11">
        <v>0</v>
      </c>
      <c r="W11">
        <v>5.0156543519098298</v>
      </c>
      <c r="X11">
        <v>10.029817724523612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13.549100126174075</v>
      </c>
      <c r="AL11">
        <v>3.2562630123320013</v>
      </c>
      <c r="AM11">
        <v>0</v>
      </c>
      <c r="AN11">
        <v>0</v>
      </c>
      <c r="AO11">
        <v>0</v>
      </c>
      <c r="AP11">
        <v>0.81598175954915453</v>
      </c>
      <c r="AQ11">
        <v>0</v>
      </c>
      <c r="AR11">
        <v>2.2503514631600918</v>
      </c>
      <c r="AS11">
        <v>2.6049041306616569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20.178631311397922</v>
      </c>
      <c r="BB11">
        <f t="shared" si="0"/>
        <v>462.56374455936668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87.413359601148784</v>
      </c>
      <c r="L12">
        <v>10.029057274559063</v>
      </c>
      <c r="M12">
        <v>0</v>
      </c>
      <c r="N12">
        <v>29.712735087141962</v>
      </c>
      <c r="O12">
        <v>24.929826305247925</v>
      </c>
      <c r="P12">
        <v>61.148238468825888</v>
      </c>
      <c r="Q12">
        <v>2.7161404022763196</v>
      </c>
      <c r="R12">
        <v>5.5619147202241619</v>
      </c>
      <c r="S12">
        <v>3.4195953203987179</v>
      </c>
      <c r="T12">
        <v>0</v>
      </c>
      <c r="U12">
        <v>220.28804007514088</v>
      </c>
      <c r="V12">
        <v>0</v>
      </c>
      <c r="W12">
        <v>5.0156543519098298</v>
      </c>
      <c r="X12">
        <v>10.029817724523612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13.549100126174075</v>
      </c>
      <c r="AL12">
        <v>17.021375391358802</v>
      </c>
      <c r="AM12">
        <v>0</v>
      </c>
      <c r="AN12">
        <v>0</v>
      </c>
      <c r="AO12">
        <v>0</v>
      </c>
      <c r="AP12">
        <v>0.81598175954915453</v>
      </c>
      <c r="AQ12">
        <v>0</v>
      </c>
      <c r="AR12">
        <v>2.2503514631600918</v>
      </c>
      <c r="AS12">
        <v>2.6049041306616569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20.753954654056145</v>
      </c>
      <c r="BB12">
        <f t="shared" si="0"/>
        <v>475.75213754824483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87.414755648639172</v>
      </c>
      <c r="L13">
        <v>10.029057274559063</v>
      </c>
      <c r="M13">
        <v>0</v>
      </c>
      <c r="N13">
        <v>29.712735087141962</v>
      </c>
      <c r="O13">
        <v>24.929826305247925</v>
      </c>
      <c r="P13">
        <v>61.148238468825888</v>
      </c>
      <c r="Q13">
        <v>2.7161404022763196</v>
      </c>
      <c r="R13">
        <v>5.5619147202241619</v>
      </c>
      <c r="S13">
        <v>3.4195953203987179</v>
      </c>
      <c r="T13">
        <v>0</v>
      </c>
      <c r="U13">
        <v>220.28804007514088</v>
      </c>
      <c r="V13">
        <v>0</v>
      </c>
      <c r="W13">
        <v>5.0156543519098298</v>
      </c>
      <c r="X13">
        <v>10.029817724523612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13.549100126174075</v>
      </c>
      <c r="AL13">
        <v>17.021375391358802</v>
      </c>
      <c r="AM13">
        <v>0</v>
      </c>
      <c r="AN13">
        <v>0</v>
      </c>
      <c r="AO13">
        <v>0</v>
      </c>
      <c r="AP13">
        <v>0.81598175954915453</v>
      </c>
      <c r="AQ13">
        <v>0</v>
      </c>
      <c r="AR13">
        <v>2.2503514631600918</v>
      </c>
      <c r="AS13">
        <v>2.6049041306616569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20.754013008841241</v>
      </c>
      <c r="BB13">
        <f t="shared" si="0"/>
        <v>475.75347524095014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87.413359601148784</v>
      </c>
      <c r="L14">
        <v>10.029057274559063</v>
      </c>
      <c r="M14">
        <v>0</v>
      </c>
      <c r="N14">
        <v>29.712735087141962</v>
      </c>
      <c r="O14">
        <v>24.929826305247925</v>
      </c>
      <c r="P14">
        <v>61.148238468825888</v>
      </c>
      <c r="Q14">
        <v>2.7161404022763196</v>
      </c>
      <c r="R14">
        <v>5.5621568379613544</v>
      </c>
      <c r="S14">
        <v>3.4225096861055557</v>
      </c>
      <c r="T14">
        <v>0</v>
      </c>
      <c r="U14">
        <v>220.28804007514088</v>
      </c>
      <c r="V14">
        <v>0</v>
      </c>
      <c r="W14">
        <v>5.0156543519098298</v>
      </c>
      <c r="X14">
        <v>10.029817724523612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13.549100126174075</v>
      </c>
      <c r="AL14">
        <v>17.021375391358802</v>
      </c>
      <c r="AM14">
        <v>0</v>
      </c>
      <c r="AN14">
        <v>0</v>
      </c>
      <c r="AO14">
        <v>0</v>
      </c>
      <c r="AP14">
        <v>0.81598175954915453</v>
      </c>
      <c r="AQ14">
        <v>0</v>
      </c>
      <c r="AR14">
        <v>2.2503514631600918</v>
      </c>
      <c r="AS14">
        <v>2.6049041306616569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20.754086595064102</v>
      </c>
      <c r="BB14">
        <f t="shared" si="0"/>
        <v>475.75516209068093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87.414755648639172</v>
      </c>
      <c r="L15">
        <v>10.029057274559063</v>
      </c>
      <c r="M15">
        <v>0</v>
      </c>
      <c r="N15">
        <v>29.712735087141962</v>
      </c>
      <c r="O15">
        <v>24.929826305247925</v>
      </c>
      <c r="P15">
        <v>61.148238468825888</v>
      </c>
      <c r="Q15">
        <v>2.7161404022763196</v>
      </c>
      <c r="R15">
        <v>5.5619147202241619</v>
      </c>
      <c r="S15">
        <v>3.4964177141195836</v>
      </c>
      <c r="T15">
        <v>0</v>
      </c>
      <c r="U15">
        <v>220.28804007514088</v>
      </c>
      <c r="V15">
        <v>0</v>
      </c>
      <c r="W15">
        <v>5.0156543519098298</v>
      </c>
      <c r="X15">
        <v>10.029817724523612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3.9706866078063032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13.549100126174075</v>
      </c>
      <c r="AL15">
        <v>17.021375391358802</v>
      </c>
      <c r="AM15">
        <v>0</v>
      </c>
      <c r="AN15">
        <v>0</v>
      </c>
      <c r="AO15">
        <v>0</v>
      </c>
      <c r="AP15">
        <v>0.91389952828219567</v>
      </c>
      <c r="AQ15">
        <v>0</v>
      </c>
      <c r="AR15">
        <v>2.2503514631600918</v>
      </c>
      <c r="AS15">
        <v>2.6049041306616569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20.92729184783812</v>
      </c>
      <c r="BB15">
        <f t="shared" si="0"/>
        <v>479.72562317221343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87.413359601148784</v>
      </c>
      <c r="L16">
        <v>10.029057274559063</v>
      </c>
      <c r="M16">
        <v>0</v>
      </c>
      <c r="N16">
        <v>29.712735087141962</v>
      </c>
      <c r="O16">
        <v>24.929826305247925</v>
      </c>
      <c r="P16">
        <v>61.148238468825888</v>
      </c>
      <c r="Q16">
        <v>2.7161404022763196</v>
      </c>
      <c r="R16">
        <v>5.5619147202241619</v>
      </c>
      <c r="S16">
        <v>3.4964177141195836</v>
      </c>
      <c r="T16">
        <v>0</v>
      </c>
      <c r="U16">
        <v>220.28804007514088</v>
      </c>
      <c r="V16">
        <v>0</v>
      </c>
      <c r="W16">
        <v>5.0156543519098298</v>
      </c>
      <c r="X16">
        <v>10.029817724523612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3.9706866078063032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13.549100126174075</v>
      </c>
      <c r="AL16">
        <v>3.2562630123320013</v>
      </c>
      <c r="AM16">
        <v>0</v>
      </c>
      <c r="AN16">
        <v>0</v>
      </c>
      <c r="AO16">
        <v>0</v>
      </c>
      <c r="AP16">
        <v>0.91389952828219567</v>
      </c>
      <c r="AQ16">
        <v>0</v>
      </c>
      <c r="AR16">
        <v>2.2503514631600918</v>
      </c>
      <c r="AS16">
        <v>2.6049041306616569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20.351851795609704</v>
      </c>
      <c r="BB16">
        <f t="shared" si="0"/>
        <v>466.53455479792467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87.414755648639172</v>
      </c>
      <c r="L17">
        <v>10.029057274559063</v>
      </c>
      <c r="M17">
        <v>0</v>
      </c>
      <c r="N17">
        <v>29.712735087141962</v>
      </c>
      <c r="O17">
        <v>24.929826305247925</v>
      </c>
      <c r="P17">
        <v>61.148238468825888</v>
      </c>
      <c r="Q17">
        <v>2.9498103253438668</v>
      </c>
      <c r="R17">
        <v>5.5614307428710346</v>
      </c>
      <c r="S17">
        <v>3.4961979420271421</v>
      </c>
      <c r="T17">
        <v>0</v>
      </c>
      <c r="U17">
        <v>220.28804007514088</v>
      </c>
      <c r="V17">
        <v>0</v>
      </c>
      <c r="W17">
        <v>5.0156543519098298</v>
      </c>
      <c r="X17">
        <v>10.029817724523612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3.9706866078063032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13.549100126174075</v>
      </c>
      <c r="AL17">
        <v>0.6512527084812999</v>
      </c>
      <c r="AM17">
        <v>0</v>
      </c>
      <c r="AN17">
        <v>0</v>
      </c>
      <c r="AO17">
        <v>0</v>
      </c>
      <c r="AP17">
        <v>0.91389952828219567</v>
      </c>
      <c r="AQ17">
        <v>0</v>
      </c>
      <c r="AR17">
        <v>2.2503514631600918</v>
      </c>
      <c r="AS17">
        <v>2.6049041306616569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20.252758705751237</v>
      </c>
      <c r="BB17">
        <f t="shared" si="0"/>
        <v>464.26299980504479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87.413359601148784</v>
      </c>
      <c r="L18">
        <v>10.029057274559063</v>
      </c>
      <c r="M18">
        <v>0</v>
      </c>
      <c r="N18">
        <v>29.712735087141962</v>
      </c>
      <c r="O18">
        <v>24.929826305247925</v>
      </c>
      <c r="P18">
        <v>61.148238468825888</v>
      </c>
      <c r="Q18">
        <v>2.9498103253438668</v>
      </c>
      <c r="R18">
        <v>5.5614307428710346</v>
      </c>
      <c r="S18">
        <v>3.4961979420271421</v>
      </c>
      <c r="T18">
        <v>0</v>
      </c>
      <c r="U18">
        <v>220.28804007514088</v>
      </c>
      <c r="V18">
        <v>0</v>
      </c>
      <c r="W18">
        <v>5.0156543519098298</v>
      </c>
      <c r="X18">
        <v>10.029817724523612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3.9706866078063032</v>
      </c>
      <c r="AF18">
        <v>0</v>
      </c>
      <c r="AG18">
        <v>0</v>
      </c>
      <c r="AH18">
        <v>0.73122186380713827</v>
      </c>
      <c r="AI18">
        <v>0</v>
      </c>
      <c r="AJ18">
        <v>0</v>
      </c>
      <c r="AK18">
        <v>13.549100126174075</v>
      </c>
      <c r="AL18">
        <v>0.6512527084812999</v>
      </c>
      <c r="AM18">
        <v>0</v>
      </c>
      <c r="AN18">
        <v>0</v>
      </c>
      <c r="AO18">
        <v>0</v>
      </c>
      <c r="AP18">
        <v>0.91389952828219567</v>
      </c>
      <c r="AQ18">
        <v>0</v>
      </c>
      <c r="AR18">
        <v>2.2503514631600918</v>
      </c>
      <c r="AS18">
        <v>2.6049041306616569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20.283265424873278</v>
      </c>
      <c r="BB18">
        <f t="shared" si="0"/>
        <v>464.96231890223953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87.414755648639172</v>
      </c>
      <c r="L19">
        <v>10.029057274559063</v>
      </c>
      <c r="M19">
        <v>0</v>
      </c>
      <c r="N19">
        <v>29.712735087141962</v>
      </c>
      <c r="O19">
        <v>24.929826305247925</v>
      </c>
      <c r="P19">
        <v>61.148238468825888</v>
      </c>
      <c r="Q19">
        <v>2.9498103253438668</v>
      </c>
      <c r="R19">
        <v>5.5614307428710346</v>
      </c>
      <c r="S19">
        <v>3.4961979420271421</v>
      </c>
      <c r="T19">
        <v>0</v>
      </c>
      <c r="U19">
        <v>220.28804007514088</v>
      </c>
      <c r="V19">
        <v>0</v>
      </c>
      <c r="W19">
        <v>5.0156543519098298</v>
      </c>
      <c r="X19">
        <v>10.029817724523612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3.9706866078063032</v>
      </c>
      <c r="AF19">
        <v>0</v>
      </c>
      <c r="AG19">
        <v>0</v>
      </c>
      <c r="AH19">
        <v>4.8748127714464617</v>
      </c>
      <c r="AI19">
        <v>0</v>
      </c>
      <c r="AJ19">
        <v>0</v>
      </c>
      <c r="AK19">
        <v>13.549100126174075</v>
      </c>
      <c r="AL19">
        <v>0.6512527084812999</v>
      </c>
      <c r="AM19">
        <v>0</v>
      </c>
      <c r="AN19">
        <v>0</v>
      </c>
      <c r="AO19">
        <v>0</v>
      </c>
      <c r="AP19">
        <v>0.91389952828219567</v>
      </c>
      <c r="AQ19">
        <v>0</v>
      </c>
      <c r="AR19">
        <v>2.2503514631600918</v>
      </c>
      <c r="AS19">
        <v>2.6049041306616569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20.456525879597699</v>
      </c>
      <c r="BB19">
        <f t="shared" si="0"/>
        <v>468.93404540264481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87.413359601148784</v>
      </c>
      <c r="L20">
        <v>10.029057274559063</v>
      </c>
      <c r="M20">
        <v>0</v>
      </c>
      <c r="N20">
        <v>29.712735087141962</v>
      </c>
      <c r="O20">
        <v>24.929826305247925</v>
      </c>
      <c r="P20">
        <v>61.148238468825888</v>
      </c>
      <c r="Q20">
        <v>2.9498103253438668</v>
      </c>
      <c r="R20">
        <v>5.5616728606082262</v>
      </c>
      <c r="S20">
        <v>3.4964177141195836</v>
      </c>
      <c r="T20">
        <v>0</v>
      </c>
      <c r="U20">
        <v>220.28804007514088</v>
      </c>
      <c r="V20">
        <v>0</v>
      </c>
      <c r="W20">
        <v>5.0156543519098298</v>
      </c>
      <c r="X20">
        <v>10.029817724523612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3.9706866078063032</v>
      </c>
      <c r="AF20">
        <v>0</v>
      </c>
      <c r="AG20">
        <v>0</v>
      </c>
      <c r="AH20">
        <v>5.8497754295554163</v>
      </c>
      <c r="AI20">
        <v>0</v>
      </c>
      <c r="AJ20">
        <v>0</v>
      </c>
      <c r="AK20">
        <v>13.549100126174075</v>
      </c>
      <c r="AL20">
        <v>0.6512527084812999</v>
      </c>
      <c r="AM20">
        <v>0</v>
      </c>
      <c r="AN20">
        <v>0</v>
      </c>
      <c r="AO20">
        <v>0</v>
      </c>
      <c r="AP20">
        <v>0.91389952828219567</v>
      </c>
      <c r="AQ20">
        <v>0</v>
      </c>
      <c r="AR20">
        <v>2.2503514631600918</v>
      </c>
      <c r="AS20">
        <v>2.6049041306616569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20.497240270916436</v>
      </c>
      <c r="BB20">
        <f t="shared" si="0"/>
        <v>469.86735951177428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87.414755648639172</v>
      </c>
      <c r="L21">
        <v>10.029057274559063</v>
      </c>
      <c r="M21">
        <v>0</v>
      </c>
      <c r="N21">
        <v>29.712735087141962</v>
      </c>
      <c r="O21">
        <v>24.929826305247925</v>
      </c>
      <c r="P21">
        <v>61.148238468825888</v>
      </c>
      <c r="Q21">
        <v>2.9498103253438668</v>
      </c>
      <c r="R21">
        <v>5.2177933183188978</v>
      </c>
      <c r="S21">
        <v>3.4964177141195836</v>
      </c>
      <c r="T21">
        <v>0</v>
      </c>
      <c r="U21">
        <v>220.28804007514088</v>
      </c>
      <c r="V21">
        <v>0</v>
      </c>
      <c r="W21">
        <v>5.0156543519098298</v>
      </c>
      <c r="X21">
        <v>10.029817724523612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3.9706866078063032</v>
      </c>
      <c r="AF21">
        <v>0</v>
      </c>
      <c r="AG21">
        <v>0</v>
      </c>
      <c r="AH21">
        <v>6.020393700062618</v>
      </c>
      <c r="AI21">
        <v>0</v>
      </c>
      <c r="AJ21">
        <v>0</v>
      </c>
      <c r="AK21">
        <v>13.549100126174075</v>
      </c>
      <c r="AL21">
        <v>0.6512527084812999</v>
      </c>
      <c r="AM21">
        <v>0</v>
      </c>
      <c r="AN21">
        <v>0</v>
      </c>
      <c r="AO21">
        <v>0</v>
      </c>
      <c r="AP21">
        <v>0.71806399081611361</v>
      </c>
      <c r="AQ21">
        <v>0</v>
      </c>
      <c r="AR21">
        <v>2.2503514631600918</v>
      </c>
      <c r="AS21">
        <v>2.6049041306616569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20.481870379074952</v>
      </c>
      <c r="BB21">
        <f t="shared" si="0"/>
        <v>469.51502864185801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87.413359601148784</v>
      </c>
      <c r="L22">
        <v>10.029057274559063</v>
      </c>
      <c r="M22">
        <v>0</v>
      </c>
      <c r="N22">
        <v>29.712735087141962</v>
      </c>
      <c r="O22">
        <v>24.929826305247925</v>
      </c>
      <c r="P22">
        <v>61.148238468825888</v>
      </c>
      <c r="Q22">
        <v>2.9498103253438668</v>
      </c>
      <c r="R22">
        <v>5.217072337707962</v>
      </c>
      <c r="S22">
        <v>3.4964177141195836</v>
      </c>
      <c r="T22">
        <v>0</v>
      </c>
      <c r="U22">
        <v>220.28804007514088</v>
      </c>
      <c r="V22">
        <v>0</v>
      </c>
      <c r="W22">
        <v>5.0156543519098298</v>
      </c>
      <c r="X22">
        <v>10.029817724523612</v>
      </c>
      <c r="Y22">
        <v>0</v>
      </c>
      <c r="Z22">
        <v>0</v>
      </c>
      <c r="AA22">
        <v>0</v>
      </c>
      <c r="AB22">
        <v>0</v>
      </c>
      <c r="AC22">
        <v>2.495596783030682</v>
      </c>
      <c r="AD22">
        <v>0</v>
      </c>
      <c r="AE22">
        <v>3.9706866078063032</v>
      </c>
      <c r="AF22">
        <v>0</v>
      </c>
      <c r="AG22">
        <v>0</v>
      </c>
      <c r="AH22">
        <v>6.020393700062618</v>
      </c>
      <c r="AI22">
        <v>0</v>
      </c>
      <c r="AJ22">
        <v>0</v>
      </c>
      <c r="AK22">
        <v>13.549100126174075</v>
      </c>
      <c r="AL22">
        <v>0.6512527084812999</v>
      </c>
      <c r="AM22">
        <v>0</v>
      </c>
      <c r="AN22">
        <v>0</v>
      </c>
      <c r="AO22">
        <v>0</v>
      </c>
      <c r="AP22">
        <v>0.71806399081611361</v>
      </c>
      <c r="AQ22">
        <v>0</v>
      </c>
      <c r="AR22">
        <v>8.7201123836359837</v>
      </c>
      <c r="AS22">
        <v>2.6049041306616569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20.856533839306898</v>
      </c>
      <c r="BB22">
        <f t="shared" si="0"/>
        <v>478.10360585703131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86.97817669256348</v>
      </c>
      <c r="L23">
        <v>10.029057274559063</v>
      </c>
      <c r="M23">
        <v>0</v>
      </c>
      <c r="N23">
        <v>29.712735087141962</v>
      </c>
      <c r="O23">
        <v>24.929826305247925</v>
      </c>
      <c r="P23">
        <v>61.148238468825888</v>
      </c>
      <c r="Q23">
        <v>2.9525756562530914</v>
      </c>
      <c r="R23">
        <v>5.2186415345361947</v>
      </c>
      <c r="S23">
        <v>3.3263978398212601</v>
      </c>
      <c r="T23">
        <v>0</v>
      </c>
      <c r="U23">
        <v>220.28804007514088</v>
      </c>
      <c r="V23">
        <v>0</v>
      </c>
      <c r="W23">
        <v>10.752415706251023</v>
      </c>
      <c r="X23">
        <v>30.25463492237909</v>
      </c>
      <c r="Y23">
        <v>0</v>
      </c>
      <c r="Z23">
        <v>0</v>
      </c>
      <c r="AA23">
        <v>0</v>
      </c>
      <c r="AB23">
        <v>0</v>
      </c>
      <c r="AC23">
        <v>2.495596783030682</v>
      </c>
      <c r="AD23">
        <v>0</v>
      </c>
      <c r="AE23">
        <v>3.9706866078063032</v>
      </c>
      <c r="AF23">
        <v>0</v>
      </c>
      <c r="AG23">
        <v>0</v>
      </c>
      <c r="AH23">
        <v>6.020393700062618</v>
      </c>
      <c r="AI23">
        <v>0</v>
      </c>
      <c r="AJ23">
        <v>0</v>
      </c>
      <c r="AK23">
        <v>13.549100126174075</v>
      </c>
      <c r="AL23">
        <v>0.6512527084812999</v>
      </c>
      <c r="AM23">
        <v>0</v>
      </c>
      <c r="AN23">
        <v>0</v>
      </c>
      <c r="AO23">
        <v>0</v>
      </c>
      <c r="AP23">
        <v>0.71806399081611361</v>
      </c>
      <c r="AQ23">
        <v>0</v>
      </c>
      <c r="AR23">
        <v>8.7201123836359837</v>
      </c>
      <c r="AS23">
        <v>2.6049041306616569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21.916611529723617</v>
      </c>
      <c r="BB23">
        <f t="shared" si="0"/>
        <v>502.40423846366497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80.254960806862684</v>
      </c>
      <c r="L24">
        <v>10.029057274559063</v>
      </c>
      <c r="M24">
        <v>0</v>
      </c>
      <c r="N24">
        <v>29.712735087141962</v>
      </c>
      <c r="O24">
        <v>24.929826305247925</v>
      </c>
      <c r="P24">
        <v>61.148238468825888</v>
      </c>
      <c r="Q24">
        <v>1.0027217150578389</v>
      </c>
      <c r="R24">
        <v>5.0193284847834976</v>
      </c>
      <c r="S24">
        <v>2.0033580192815141</v>
      </c>
      <c r="T24">
        <v>0</v>
      </c>
      <c r="U24">
        <v>220.28804007514088</v>
      </c>
      <c r="V24">
        <v>0</v>
      </c>
      <c r="W24">
        <v>10.807788220732569</v>
      </c>
      <c r="X24">
        <v>30.506007065987401</v>
      </c>
      <c r="Y24">
        <v>0</v>
      </c>
      <c r="Z24">
        <v>0</v>
      </c>
      <c r="AA24">
        <v>0</v>
      </c>
      <c r="AB24">
        <v>0</v>
      </c>
      <c r="AC24">
        <v>2.495596783030682</v>
      </c>
      <c r="AD24">
        <v>0</v>
      </c>
      <c r="AE24">
        <v>3.9706866078063032</v>
      </c>
      <c r="AF24">
        <v>0</v>
      </c>
      <c r="AG24">
        <v>0</v>
      </c>
      <c r="AH24">
        <v>12.040787659674388</v>
      </c>
      <c r="AI24">
        <v>0</v>
      </c>
      <c r="AJ24">
        <v>0</v>
      </c>
      <c r="AK24">
        <v>13.549100126174075</v>
      </c>
      <c r="AL24">
        <v>0.6512527084812999</v>
      </c>
      <c r="AM24">
        <v>1.3596239029430182</v>
      </c>
      <c r="AN24">
        <v>0</v>
      </c>
      <c r="AO24">
        <v>0</v>
      </c>
      <c r="AP24">
        <v>0.71806399081611361</v>
      </c>
      <c r="AQ24">
        <v>0</v>
      </c>
      <c r="AR24">
        <v>2.2503514631600918</v>
      </c>
      <c r="AS24">
        <v>2.6049041306616569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21.541313527868184</v>
      </c>
      <c r="BB24">
        <f t="shared" si="0"/>
        <v>493.80111536850075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80.252143318834598</v>
      </c>
      <c r="L25">
        <v>10.029176594207174</v>
      </c>
      <c r="M25">
        <v>0</v>
      </c>
      <c r="N25">
        <v>29.712735087141962</v>
      </c>
      <c r="O25">
        <v>24.929826305247925</v>
      </c>
      <c r="P25">
        <v>61.148238468825888</v>
      </c>
      <c r="Q25">
        <v>1.0028493600304673</v>
      </c>
      <c r="R25">
        <v>5.0196318395124067</v>
      </c>
      <c r="S25">
        <v>2.0037924955445305</v>
      </c>
      <c r="T25">
        <v>0</v>
      </c>
      <c r="U25">
        <v>220.28804007514088</v>
      </c>
      <c r="V25">
        <v>4.6196126763469465</v>
      </c>
      <c r="W25">
        <v>10.387475903008719</v>
      </c>
      <c r="X25">
        <v>37.584066631478784</v>
      </c>
      <c r="Y25">
        <v>0</v>
      </c>
      <c r="Z25">
        <v>0</v>
      </c>
      <c r="AA25">
        <v>0</v>
      </c>
      <c r="AB25">
        <v>0</v>
      </c>
      <c r="AC25">
        <v>2.495596783030682</v>
      </c>
      <c r="AD25">
        <v>0</v>
      </c>
      <c r="AE25">
        <v>3.9706866078063032</v>
      </c>
      <c r="AF25">
        <v>0</v>
      </c>
      <c r="AG25">
        <v>0</v>
      </c>
      <c r="AH25">
        <v>12.040787659674388</v>
      </c>
      <c r="AI25">
        <v>0</v>
      </c>
      <c r="AJ25">
        <v>0</v>
      </c>
      <c r="AK25">
        <v>13.549100126174075</v>
      </c>
      <c r="AL25">
        <v>0.6512527084812999</v>
      </c>
      <c r="AM25">
        <v>2.7192480649133786</v>
      </c>
      <c r="AN25">
        <v>0</v>
      </c>
      <c r="AO25">
        <v>0</v>
      </c>
      <c r="AP25">
        <v>0.71806399081611361</v>
      </c>
      <c r="AQ25">
        <v>0</v>
      </c>
      <c r="AR25">
        <v>2.2503514631600918</v>
      </c>
      <c r="AS25">
        <v>2.6049041306616569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22.069462856123572</v>
      </c>
      <c r="BB25">
        <f t="shared" si="0"/>
        <v>505.90811743391464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80.252731102850476</v>
      </c>
      <c r="L26">
        <v>10.028939998157357</v>
      </c>
      <c r="M26">
        <v>0</v>
      </c>
      <c r="N26">
        <v>29.712735087141962</v>
      </c>
      <c r="O26">
        <v>24.929826305247925</v>
      </c>
      <c r="P26">
        <v>61.148238468825888</v>
      </c>
      <c r="Q26">
        <v>1.0028493600304673</v>
      </c>
      <c r="R26">
        <v>5.0196318395124067</v>
      </c>
      <c r="S26">
        <v>2.0037924955445305</v>
      </c>
      <c r="T26">
        <v>0</v>
      </c>
      <c r="U26">
        <v>220.28804007514088</v>
      </c>
      <c r="V26">
        <v>4.6196126763469465</v>
      </c>
      <c r="W26">
        <v>10.675721725503077</v>
      </c>
      <c r="X26">
        <v>37.584066631478784</v>
      </c>
      <c r="Y26">
        <v>0</v>
      </c>
      <c r="Z26">
        <v>0.28027476518472133</v>
      </c>
      <c r="AA26">
        <v>0</v>
      </c>
      <c r="AB26">
        <v>0</v>
      </c>
      <c r="AC26">
        <v>2.495596783030682</v>
      </c>
      <c r="AD26">
        <v>0</v>
      </c>
      <c r="AE26">
        <v>3.9706866078063032</v>
      </c>
      <c r="AF26">
        <v>0</v>
      </c>
      <c r="AG26">
        <v>0</v>
      </c>
      <c r="AH26">
        <v>18.061181359737009</v>
      </c>
      <c r="AI26">
        <v>0</v>
      </c>
      <c r="AJ26">
        <v>0</v>
      </c>
      <c r="AK26">
        <v>13.549100126174075</v>
      </c>
      <c r="AL26">
        <v>0.6512527084812999</v>
      </c>
      <c r="AM26">
        <v>2.7192480649133786</v>
      </c>
      <c r="AN26">
        <v>0</v>
      </c>
      <c r="AO26">
        <v>0</v>
      </c>
      <c r="AP26">
        <v>0.71806399081611361</v>
      </c>
      <c r="AQ26">
        <v>0</v>
      </c>
      <c r="AR26">
        <v>2.2503514631600918</v>
      </c>
      <c r="AS26">
        <v>2.6049041306616569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22.344894153008152</v>
      </c>
      <c r="BB26">
        <f t="shared" si="0"/>
        <v>512.22195161273783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80.254043111292219</v>
      </c>
      <c r="L27">
        <v>10.028997174946708</v>
      </c>
      <c r="M27">
        <v>0</v>
      </c>
      <c r="N27">
        <v>29.712735087141962</v>
      </c>
      <c r="O27">
        <v>24.929826305247925</v>
      </c>
      <c r="P27">
        <v>61.148238468825888</v>
      </c>
      <c r="Q27">
        <v>1.0026995619834114</v>
      </c>
      <c r="R27">
        <v>5.0196318395124067</v>
      </c>
      <c r="S27">
        <v>2.0036126961353506</v>
      </c>
      <c r="T27">
        <v>0</v>
      </c>
      <c r="U27">
        <v>220.28804007514088</v>
      </c>
      <c r="V27">
        <v>4.6196126763469465</v>
      </c>
      <c r="W27">
        <v>10.675721725503077</v>
      </c>
      <c r="X27">
        <v>37.584066631478784</v>
      </c>
      <c r="Y27">
        <v>0</v>
      </c>
      <c r="Z27">
        <v>1.6698771676059276</v>
      </c>
      <c r="AA27">
        <v>0</v>
      </c>
      <c r="AB27">
        <v>0</v>
      </c>
      <c r="AC27">
        <v>2.495596783030682</v>
      </c>
      <c r="AD27">
        <v>0</v>
      </c>
      <c r="AE27">
        <v>4.23539882383636</v>
      </c>
      <c r="AF27">
        <v>0</v>
      </c>
      <c r="AG27">
        <v>0</v>
      </c>
      <c r="AH27">
        <v>18.061181359737009</v>
      </c>
      <c r="AI27">
        <v>0</v>
      </c>
      <c r="AJ27">
        <v>0</v>
      </c>
      <c r="AK27">
        <v>13.549100126174075</v>
      </c>
      <c r="AL27">
        <v>0.6512527084812999</v>
      </c>
      <c r="AM27">
        <v>4.0706317900229596</v>
      </c>
      <c r="AN27">
        <v>0</v>
      </c>
      <c r="AO27">
        <v>0</v>
      </c>
      <c r="AP27">
        <v>0.71806399081611361</v>
      </c>
      <c r="AQ27">
        <v>0</v>
      </c>
      <c r="AR27">
        <v>2.2503514631600918</v>
      </c>
      <c r="AS27">
        <v>2.6734544416614483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22.473441201537778</v>
      </c>
      <c r="BB27">
        <f t="shared" si="0"/>
        <v>515.16869280654362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165.18708464547635</v>
      </c>
      <c r="L28">
        <v>21.844125886298336</v>
      </c>
      <c r="M28">
        <v>0</v>
      </c>
      <c r="N28">
        <v>29.712735087141962</v>
      </c>
      <c r="O28">
        <v>24.929826305247925</v>
      </c>
      <c r="P28">
        <v>61.148238468825888</v>
      </c>
      <c r="Q28">
        <v>5.5001382488804209</v>
      </c>
      <c r="R28">
        <v>10.635163097453615</v>
      </c>
      <c r="S28">
        <v>6.606744387101668</v>
      </c>
      <c r="T28">
        <v>0</v>
      </c>
      <c r="U28">
        <v>220.28804007514088</v>
      </c>
      <c r="V28">
        <v>4.6196126763469465</v>
      </c>
      <c r="W28">
        <v>10.675721725503077</v>
      </c>
      <c r="X28">
        <v>37.584066631478784</v>
      </c>
      <c r="Y28">
        <v>0</v>
      </c>
      <c r="Z28">
        <v>1.6698771676059276</v>
      </c>
      <c r="AA28">
        <v>0</v>
      </c>
      <c r="AB28">
        <v>0.68837563681903546</v>
      </c>
      <c r="AC28">
        <v>2.495596783030682</v>
      </c>
      <c r="AD28">
        <v>0.34048869547067417</v>
      </c>
      <c r="AE28">
        <v>4.23539882383636</v>
      </c>
      <c r="AF28">
        <v>0</v>
      </c>
      <c r="AG28">
        <v>0</v>
      </c>
      <c r="AH28">
        <v>18.061181359737009</v>
      </c>
      <c r="AI28">
        <v>0</v>
      </c>
      <c r="AJ28">
        <v>0</v>
      </c>
      <c r="AK28">
        <v>13.549100126174075</v>
      </c>
      <c r="AL28">
        <v>0.6512527084812999</v>
      </c>
      <c r="AM28">
        <v>4.0706317900229596</v>
      </c>
      <c r="AN28">
        <v>0</v>
      </c>
      <c r="AO28">
        <v>0</v>
      </c>
      <c r="AP28">
        <v>0.71806399081611361</v>
      </c>
      <c r="AQ28">
        <v>0</v>
      </c>
      <c r="AR28">
        <v>2.2503514631600918</v>
      </c>
      <c r="AS28">
        <v>2.6734544416614483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27.175654295267503</v>
      </c>
      <c r="BB28">
        <f t="shared" si="0"/>
        <v>622.95961592644392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165.18708464547635</v>
      </c>
      <c r="L29">
        <v>21.844125886298336</v>
      </c>
      <c r="M29">
        <v>0</v>
      </c>
      <c r="N29">
        <v>29.712735087141962</v>
      </c>
      <c r="O29">
        <v>24.929826305247925</v>
      </c>
      <c r="P29">
        <v>61.148238468825888</v>
      </c>
      <c r="Q29">
        <v>5.4961753851997077</v>
      </c>
      <c r="R29">
        <v>10.635163097453615</v>
      </c>
      <c r="S29">
        <v>6.6275265861304558</v>
      </c>
      <c r="T29">
        <v>0</v>
      </c>
      <c r="U29">
        <v>220.28804007514088</v>
      </c>
      <c r="V29">
        <v>4.6196126763469465</v>
      </c>
      <c r="W29">
        <v>10.675721725503077</v>
      </c>
      <c r="X29">
        <v>37.584066631478784</v>
      </c>
      <c r="Y29">
        <v>0</v>
      </c>
      <c r="Z29">
        <v>1.6698771676059276</v>
      </c>
      <c r="AA29">
        <v>0.96618344813191381</v>
      </c>
      <c r="AB29">
        <v>1.3767512736380709</v>
      </c>
      <c r="AC29">
        <v>2.495596783030682</v>
      </c>
      <c r="AD29">
        <v>2.3493727761427676</v>
      </c>
      <c r="AE29">
        <v>8.4707979067000618</v>
      </c>
      <c r="AF29">
        <v>0</v>
      </c>
      <c r="AG29">
        <v>0</v>
      </c>
      <c r="AH29">
        <v>18.061181359737009</v>
      </c>
      <c r="AI29">
        <v>0</v>
      </c>
      <c r="AJ29">
        <v>0</v>
      </c>
      <c r="AK29">
        <v>13.549100126174075</v>
      </c>
      <c r="AL29">
        <v>0.6512527084812999</v>
      </c>
      <c r="AM29">
        <v>4.0706317900229596</v>
      </c>
      <c r="AN29">
        <v>0</v>
      </c>
      <c r="AO29">
        <v>0</v>
      </c>
      <c r="AP29">
        <v>0.71806399081611361</v>
      </c>
      <c r="AQ29">
        <v>0</v>
      </c>
      <c r="AR29">
        <v>2.2503514631600918</v>
      </c>
      <c r="AS29">
        <v>2.6734544416614483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27.506528949471797</v>
      </c>
      <c r="BB29">
        <f t="shared" si="0"/>
        <v>630.54440285607461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165.18708464547635</v>
      </c>
      <c r="L30">
        <v>21.844125886298336</v>
      </c>
      <c r="M30">
        <v>0</v>
      </c>
      <c r="N30">
        <v>29.712735087141962</v>
      </c>
      <c r="O30">
        <v>24.929826305247925</v>
      </c>
      <c r="P30">
        <v>61.148238468825888</v>
      </c>
      <c r="Q30">
        <v>5.4961753851997077</v>
      </c>
      <c r="R30">
        <v>10.635163097453615</v>
      </c>
      <c r="S30">
        <v>6.6275265861304558</v>
      </c>
      <c r="T30">
        <v>0</v>
      </c>
      <c r="U30">
        <v>220.28804007514088</v>
      </c>
      <c r="V30">
        <v>4.6196126763469465</v>
      </c>
      <c r="W30">
        <v>10.675721725503077</v>
      </c>
      <c r="X30">
        <v>37.584066631478784</v>
      </c>
      <c r="Y30">
        <v>0</v>
      </c>
      <c r="Z30">
        <v>1.9619233562930491</v>
      </c>
      <c r="AA30">
        <v>3.5797101127113335</v>
      </c>
      <c r="AB30">
        <v>3.3730409041953657</v>
      </c>
      <c r="AC30">
        <v>2.495596783030682</v>
      </c>
      <c r="AD30">
        <v>4.6987455522855353</v>
      </c>
      <c r="AE30">
        <v>12.745903549989565</v>
      </c>
      <c r="AF30">
        <v>0</v>
      </c>
      <c r="AG30">
        <v>0</v>
      </c>
      <c r="AH30">
        <v>24.081575059799626</v>
      </c>
      <c r="AI30">
        <v>1.3130737811521604</v>
      </c>
      <c r="AJ30">
        <v>0</v>
      </c>
      <c r="AK30">
        <v>13.549100126174075</v>
      </c>
      <c r="AL30">
        <v>0.6512527084812999</v>
      </c>
      <c r="AM30">
        <v>4.0706317900229596</v>
      </c>
      <c r="AN30">
        <v>0</v>
      </c>
      <c r="AO30">
        <v>0</v>
      </c>
      <c r="AP30">
        <v>0.71806399081611361</v>
      </c>
      <c r="AQ30">
        <v>0</v>
      </c>
      <c r="AR30">
        <v>2.2503514631600918</v>
      </c>
      <c r="AS30">
        <v>2.6734544416614483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28.294868939942685</v>
      </c>
      <c r="BB30">
        <f t="shared" si="0"/>
        <v>648.61587125007452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165.18708464547635</v>
      </c>
      <c r="L31">
        <v>21.844125886298336</v>
      </c>
      <c r="M31">
        <v>0</v>
      </c>
      <c r="N31">
        <v>29.712735087141962</v>
      </c>
      <c r="O31">
        <v>24.929826305247925</v>
      </c>
      <c r="P31">
        <v>61.148238468825888</v>
      </c>
      <c r="Q31">
        <v>5.4961753851997077</v>
      </c>
      <c r="R31">
        <v>10.635163097453615</v>
      </c>
      <c r="S31">
        <v>6.6275265861304558</v>
      </c>
      <c r="T31">
        <v>0</v>
      </c>
      <c r="U31">
        <v>220.28804007514088</v>
      </c>
      <c r="V31">
        <v>4.6196126763469465</v>
      </c>
      <c r="W31">
        <v>10.520915410622292</v>
      </c>
      <c r="X31">
        <v>37.302153264653114</v>
      </c>
      <c r="Y31">
        <v>0</v>
      </c>
      <c r="Z31">
        <v>5.0096312377374232</v>
      </c>
      <c r="AA31">
        <v>4.5289854101440188</v>
      </c>
      <c r="AB31">
        <v>6.8011517871008129</v>
      </c>
      <c r="AC31">
        <v>2.495596783030682</v>
      </c>
      <c r="AD31">
        <v>7.0481180692965966</v>
      </c>
      <c r="AE31">
        <v>12.749874439156752</v>
      </c>
      <c r="AF31">
        <v>0</v>
      </c>
      <c r="AG31">
        <v>0</v>
      </c>
      <c r="AH31">
        <v>24.081575059799626</v>
      </c>
      <c r="AI31">
        <v>4.2674898534752659</v>
      </c>
      <c r="AJ31">
        <v>0</v>
      </c>
      <c r="AK31">
        <v>13.549100126174075</v>
      </c>
      <c r="AL31">
        <v>0.6512527084812999</v>
      </c>
      <c r="AM31">
        <v>4.0788719678563981</v>
      </c>
      <c r="AN31">
        <v>0</v>
      </c>
      <c r="AO31">
        <v>0</v>
      </c>
      <c r="AP31">
        <v>0.75070333542058021</v>
      </c>
      <c r="AQ31">
        <v>0</v>
      </c>
      <c r="AR31">
        <v>2.8129394614902941</v>
      </c>
      <c r="AS31">
        <v>3.0162049363389691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28.848399248276838</v>
      </c>
      <c r="BB31">
        <f t="shared" si="0"/>
        <v>661.30469281576347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165.18708464547635</v>
      </c>
      <c r="L32">
        <v>21.844125886298336</v>
      </c>
      <c r="M32">
        <v>0</v>
      </c>
      <c r="N32">
        <v>29.712735087141962</v>
      </c>
      <c r="O32">
        <v>24.929826305247925</v>
      </c>
      <c r="P32">
        <v>61.148238468825888</v>
      </c>
      <c r="Q32">
        <v>5.4961753851997077</v>
      </c>
      <c r="R32">
        <v>10.635163097453615</v>
      </c>
      <c r="S32">
        <v>6.6275265861304558</v>
      </c>
      <c r="T32">
        <v>0</v>
      </c>
      <c r="U32">
        <v>220.28804007514088</v>
      </c>
      <c r="V32">
        <v>4.6196126763469465</v>
      </c>
      <c r="W32">
        <v>10.520915410622292</v>
      </c>
      <c r="X32">
        <v>37.302153264653114</v>
      </c>
      <c r="Y32">
        <v>0</v>
      </c>
      <c r="Z32">
        <v>5.0096312377374232</v>
      </c>
      <c r="AA32">
        <v>7.145732536005009</v>
      </c>
      <c r="AB32">
        <v>6.8011517871008129</v>
      </c>
      <c r="AC32">
        <v>2.495596783030682</v>
      </c>
      <c r="AD32">
        <v>7.0481180692965966</v>
      </c>
      <c r="AE32">
        <v>12.749874439156752</v>
      </c>
      <c r="AF32">
        <v>0</v>
      </c>
      <c r="AG32">
        <v>0</v>
      </c>
      <c r="AH32">
        <v>24.081575059799626</v>
      </c>
      <c r="AI32">
        <v>4.2674898534752659</v>
      </c>
      <c r="AJ32">
        <v>0</v>
      </c>
      <c r="AK32">
        <v>13.549100126174075</v>
      </c>
      <c r="AL32">
        <v>0.6512527084812999</v>
      </c>
      <c r="AM32">
        <v>4.0788719678563981</v>
      </c>
      <c r="AN32">
        <v>0</v>
      </c>
      <c r="AO32">
        <v>0</v>
      </c>
      <c r="AP32">
        <v>0.75070333542058021</v>
      </c>
      <c r="AQ32">
        <v>0</v>
      </c>
      <c r="AR32">
        <v>8.7201123836359837</v>
      </c>
      <c r="AS32">
        <v>6.1695099645168003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29.336507256461353</v>
      </c>
      <c r="BB32">
        <f t="shared" si="0"/>
        <v>672.49380988376333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165.18708464547635</v>
      </c>
      <c r="L33">
        <v>21.844125886298336</v>
      </c>
      <c r="M33">
        <v>0</v>
      </c>
      <c r="N33">
        <v>29.712735087141962</v>
      </c>
      <c r="O33">
        <v>24.929826305247925</v>
      </c>
      <c r="P33">
        <v>61.148238468825888</v>
      </c>
      <c r="Q33">
        <v>5.4961753851997077</v>
      </c>
      <c r="R33">
        <v>10.635163097453615</v>
      </c>
      <c r="S33">
        <v>6.6275265861304558</v>
      </c>
      <c r="T33">
        <v>0</v>
      </c>
      <c r="U33">
        <v>220.28804007514088</v>
      </c>
      <c r="V33">
        <v>4.6196126763469465</v>
      </c>
      <c r="W33">
        <v>10.520915410622292</v>
      </c>
      <c r="X33">
        <v>35.253805660990302</v>
      </c>
      <c r="Y33">
        <v>0</v>
      </c>
      <c r="Z33">
        <v>5.0096312377374232</v>
      </c>
      <c r="AA33">
        <v>7.145732536005009</v>
      </c>
      <c r="AB33">
        <v>6.8011517871008129</v>
      </c>
      <c r="AC33">
        <v>2.495596783030682</v>
      </c>
      <c r="AD33">
        <v>7.0481180692965966</v>
      </c>
      <c r="AE33">
        <v>12.749874439156752</v>
      </c>
      <c r="AF33">
        <v>0</v>
      </c>
      <c r="AG33">
        <v>0</v>
      </c>
      <c r="AH33">
        <v>24.081575059799626</v>
      </c>
      <c r="AI33">
        <v>4.2674898534752659</v>
      </c>
      <c r="AJ33">
        <v>0</v>
      </c>
      <c r="AK33">
        <v>13.549100126174075</v>
      </c>
      <c r="AL33">
        <v>0.6512527084812999</v>
      </c>
      <c r="AM33">
        <v>4.0788719678563981</v>
      </c>
      <c r="AN33">
        <v>0</v>
      </c>
      <c r="AO33">
        <v>0</v>
      </c>
      <c r="AP33">
        <v>0.75070333542058021</v>
      </c>
      <c r="AQ33">
        <v>0</v>
      </c>
      <c r="AR33">
        <v>8.7201123836359837</v>
      </c>
      <c r="AS33">
        <v>6.1695099645168003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29.250886326628248</v>
      </c>
      <c r="BB33">
        <f t="shared" si="0"/>
        <v>670.53108320993363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165.18708464547635</v>
      </c>
      <c r="L34">
        <v>21.844125886298336</v>
      </c>
      <c r="M34">
        <v>0</v>
      </c>
      <c r="N34">
        <v>29.712735087141962</v>
      </c>
      <c r="O34">
        <v>24.929826305247925</v>
      </c>
      <c r="P34">
        <v>61.148238468825888</v>
      </c>
      <c r="Q34">
        <v>5.4961753851997077</v>
      </c>
      <c r="R34">
        <v>10.635163097453615</v>
      </c>
      <c r="S34">
        <v>6.6275265861304558</v>
      </c>
      <c r="T34">
        <v>0</v>
      </c>
      <c r="U34">
        <v>220.28804007514088</v>
      </c>
      <c r="V34">
        <v>4.6196126763469465</v>
      </c>
      <c r="W34">
        <v>10.520915410622292</v>
      </c>
      <c r="X34">
        <v>35.253805660990302</v>
      </c>
      <c r="Y34">
        <v>0</v>
      </c>
      <c r="Z34">
        <v>5.0096312377374232</v>
      </c>
      <c r="AA34">
        <v>7.145732536005009</v>
      </c>
      <c r="AB34">
        <v>6.8011517871008129</v>
      </c>
      <c r="AC34">
        <v>2.495596783030682</v>
      </c>
      <c r="AD34">
        <v>7.0481180692965966</v>
      </c>
      <c r="AE34">
        <v>12.749874439156752</v>
      </c>
      <c r="AF34">
        <v>0</v>
      </c>
      <c r="AG34">
        <v>0</v>
      </c>
      <c r="AH34">
        <v>24.081575059799626</v>
      </c>
      <c r="AI34">
        <v>4.2674898534752659</v>
      </c>
      <c r="AJ34">
        <v>0</v>
      </c>
      <c r="AK34">
        <v>13.549100126174075</v>
      </c>
      <c r="AL34">
        <v>0.6512527084812999</v>
      </c>
      <c r="AM34">
        <v>4.0788719678563981</v>
      </c>
      <c r="AN34">
        <v>0</v>
      </c>
      <c r="AO34">
        <v>0</v>
      </c>
      <c r="AP34">
        <v>0.75070333542058021</v>
      </c>
      <c r="AQ34">
        <v>0</v>
      </c>
      <c r="AR34">
        <v>2.8129394614902941</v>
      </c>
      <c r="AS34">
        <v>6.1695099645168003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29.003966498482555</v>
      </c>
      <c r="BB34">
        <f t="shared" si="0"/>
        <v>664.87083011593359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165.18708464547635</v>
      </c>
      <c r="L35">
        <v>21.844125886298336</v>
      </c>
      <c r="M35">
        <v>0</v>
      </c>
      <c r="N35">
        <v>29.712735087141962</v>
      </c>
      <c r="O35">
        <v>24.929826305247925</v>
      </c>
      <c r="P35">
        <v>61.148238468825888</v>
      </c>
      <c r="Q35">
        <v>5.4961753851997077</v>
      </c>
      <c r="R35">
        <v>10.635163097453615</v>
      </c>
      <c r="S35">
        <v>6.6275265861304558</v>
      </c>
      <c r="T35">
        <v>0</v>
      </c>
      <c r="U35">
        <v>220.28804007514088</v>
      </c>
      <c r="V35">
        <v>4.6196126763469465</v>
      </c>
      <c r="W35">
        <v>10.520915410622292</v>
      </c>
      <c r="X35">
        <v>37.584066631478784</v>
      </c>
      <c r="Y35">
        <v>0</v>
      </c>
      <c r="Z35">
        <v>5.0096312377374232</v>
      </c>
      <c r="AA35">
        <v>4.5289854101440188</v>
      </c>
      <c r="AB35">
        <v>6.8011517871008129</v>
      </c>
      <c r="AC35">
        <v>2.495596783030682</v>
      </c>
      <c r="AD35">
        <v>7.0481180692965966</v>
      </c>
      <c r="AE35">
        <v>12.749874439156752</v>
      </c>
      <c r="AF35">
        <v>0</v>
      </c>
      <c r="AG35">
        <v>0</v>
      </c>
      <c r="AH35">
        <v>24.081575059799626</v>
      </c>
      <c r="AI35">
        <v>4.2674898534752659</v>
      </c>
      <c r="AJ35">
        <v>0</v>
      </c>
      <c r="AK35">
        <v>13.549100126174075</v>
      </c>
      <c r="AL35">
        <v>0.6512527084812999</v>
      </c>
      <c r="AM35">
        <v>4.0788719678563981</v>
      </c>
      <c r="AN35">
        <v>0</v>
      </c>
      <c r="AO35">
        <v>0</v>
      </c>
      <c r="AP35">
        <v>0.75070333542058021</v>
      </c>
      <c r="AQ35">
        <v>0</v>
      </c>
      <c r="AR35">
        <v>2.2503514631600918</v>
      </c>
      <c r="AS35">
        <v>6.1695099645168003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28.968475198857782</v>
      </c>
      <c r="BB35">
        <f t="shared" si="0"/>
        <v>664.05724726185576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165.18708464547635</v>
      </c>
      <c r="L36">
        <v>21.844125886298336</v>
      </c>
      <c r="M36">
        <v>0</v>
      </c>
      <c r="N36">
        <v>29.712735087141962</v>
      </c>
      <c r="O36">
        <v>24.929826305247925</v>
      </c>
      <c r="P36">
        <v>61.148238468825888</v>
      </c>
      <c r="Q36">
        <v>5.4961753851997077</v>
      </c>
      <c r="R36">
        <v>10.635163097453615</v>
      </c>
      <c r="S36">
        <v>6.6275265861304558</v>
      </c>
      <c r="T36">
        <v>0</v>
      </c>
      <c r="U36">
        <v>220.28804007514088</v>
      </c>
      <c r="V36">
        <v>4.6196126763469465</v>
      </c>
      <c r="W36">
        <v>10.520915410622292</v>
      </c>
      <c r="X36">
        <v>37.584066631478784</v>
      </c>
      <c r="Y36">
        <v>0</v>
      </c>
      <c r="Z36">
        <v>5.0096312377374232</v>
      </c>
      <c r="AA36">
        <v>3.5797101127113335</v>
      </c>
      <c r="AB36">
        <v>6.8011517871008129</v>
      </c>
      <c r="AC36">
        <v>2.495596783030682</v>
      </c>
      <c r="AD36">
        <v>4.6987455522855353</v>
      </c>
      <c r="AE36">
        <v>12.749874439156752</v>
      </c>
      <c r="AF36">
        <v>0</v>
      </c>
      <c r="AG36">
        <v>0</v>
      </c>
      <c r="AH36">
        <v>24.081575059799626</v>
      </c>
      <c r="AI36">
        <v>4.2674898534752659</v>
      </c>
      <c r="AJ36">
        <v>0</v>
      </c>
      <c r="AK36">
        <v>13.549100126174075</v>
      </c>
      <c r="AL36">
        <v>0.6512527084812999</v>
      </c>
      <c r="AM36">
        <v>4.0788719678563981</v>
      </c>
      <c r="AN36">
        <v>0</v>
      </c>
      <c r="AO36">
        <v>0</v>
      </c>
      <c r="AP36">
        <v>0.75070333542058021</v>
      </c>
      <c r="AQ36">
        <v>0</v>
      </c>
      <c r="AR36">
        <v>2.2503514631600918</v>
      </c>
      <c r="AS36">
        <v>6.1695099645168003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28.830591720214034</v>
      </c>
      <c r="BB36">
        <f t="shared" si="0"/>
        <v>660.8964829260558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165.18708464547635</v>
      </c>
      <c r="L37">
        <v>21.844125886298336</v>
      </c>
      <c r="M37">
        <v>0</v>
      </c>
      <c r="N37">
        <v>29.712735087141962</v>
      </c>
      <c r="O37">
        <v>24.929826305247925</v>
      </c>
      <c r="P37">
        <v>61.148238468825888</v>
      </c>
      <c r="Q37">
        <v>5.4961753851997077</v>
      </c>
      <c r="R37">
        <v>10.635163097453615</v>
      </c>
      <c r="S37">
        <v>6.6275265861304558</v>
      </c>
      <c r="T37">
        <v>0</v>
      </c>
      <c r="U37">
        <v>220.28804007514088</v>
      </c>
      <c r="V37">
        <v>4.6196126763469465</v>
      </c>
      <c r="W37">
        <v>10.520915410622292</v>
      </c>
      <c r="X37">
        <v>37.584066631478784</v>
      </c>
      <c r="Y37">
        <v>0</v>
      </c>
      <c r="Z37">
        <v>1.9619233562930491</v>
      </c>
      <c r="AA37">
        <v>3.5797101127113335</v>
      </c>
      <c r="AB37">
        <v>3.3730409041953657</v>
      </c>
      <c r="AC37">
        <v>2.495596783030682</v>
      </c>
      <c r="AD37">
        <v>2.0429326910874552</v>
      </c>
      <c r="AE37">
        <v>8.4707979067000618</v>
      </c>
      <c r="AF37">
        <v>0</v>
      </c>
      <c r="AG37">
        <v>0</v>
      </c>
      <c r="AH37">
        <v>24.081575059799626</v>
      </c>
      <c r="AI37">
        <v>0.98480527113337502</v>
      </c>
      <c r="AJ37">
        <v>0</v>
      </c>
      <c r="AK37">
        <v>13.549100126174075</v>
      </c>
      <c r="AL37">
        <v>0.6512527084812999</v>
      </c>
      <c r="AM37">
        <v>4.0706317900229596</v>
      </c>
      <c r="AN37">
        <v>0</v>
      </c>
      <c r="AO37">
        <v>0</v>
      </c>
      <c r="AP37">
        <v>0.75070333542058021</v>
      </c>
      <c r="AQ37">
        <v>0</v>
      </c>
      <c r="AR37">
        <v>2.8129394614902941</v>
      </c>
      <c r="AS37">
        <v>6.1695099645168003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28.155979642564315</v>
      </c>
      <c r="BB37">
        <f t="shared" si="0"/>
        <v>645.43205008385587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165.18708464547635</v>
      </c>
      <c r="L38">
        <v>21.844125886298336</v>
      </c>
      <c r="M38">
        <v>0</v>
      </c>
      <c r="N38">
        <v>29.712735087141962</v>
      </c>
      <c r="O38">
        <v>24.929826305247925</v>
      </c>
      <c r="P38">
        <v>61.148238468825888</v>
      </c>
      <c r="Q38">
        <v>5.4961753851997077</v>
      </c>
      <c r="R38">
        <v>10.635163097453615</v>
      </c>
      <c r="S38">
        <v>6.6275265861304558</v>
      </c>
      <c r="T38">
        <v>0</v>
      </c>
      <c r="U38">
        <v>220.28804007514088</v>
      </c>
      <c r="V38">
        <v>4.6196126763469465</v>
      </c>
      <c r="W38">
        <v>10.520915410622292</v>
      </c>
      <c r="X38">
        <v>37.584066631478784</v>
      </c>
      <c r="Y38">
        <v>0</v>
      </c>
      <c r="Z38">
        <v>1.6698771676059276</v>
      </c>
      <c r="AA38">
        <v>1.9122382842830303</v>
      </c>
      <c r="AB38">
        <v>3.3730409041953657</v>
      </c>
      <c r="AC38">
        <v>2.495596783030682</v>
      </c>
      <c r="AD38">
        <v>0</v>
      </c>
      <c r="AE38">
        <v>8.4707979067000618</v>
      </c>
      <c r="AF38">
        <v>0</v>
      </c>
      <c r="AG38">
        <v>0</v>
      </c>
      <c r="AH38">
        <v>18.061181359737009</v>
      </c>
      <c r="AI38">
        <v>0</v>
      </c>
      <c r="AJ38">
        <v>0</v>
      </c>
      <c r="AK38">
        <v>13.549100126174075</v>
      </c>
      <c r="AL38">
        <v>0.6512527084812999</v>
      </c>
      <c r="AM38">
        <v>4.0706317900229596</v>
      </c>
      <c r="AN38">
        <v>0</v>
      </c>
      <c r="AO38">
        <v>0</v>
      </c>
      <c r="AP38">
        <v>0.75070333542058021</v>
      </c>
      <c r="AQ38">
        <v>0</v>
      </c>
      <c r="AR38">
        <v>8.7201123836359837</v>
      </c>
      <c r="AS38">
        <v>6.1695099645168003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27.942779714111133</v>
      </c>
      <c r="BB38">
        <f t="shared" si="0"/>
        <v>640.54477325505582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165.18708464547635</v>
      </c>
      <c r="L39">
        <v>21.844125886298336</v>
      </c>
      <c r="M39">
        <v>0</v>
      </c>
      <c r="N39">
        <v>29.712735087141962</v>
      </c>
      <c r="O39">
        <v>24.929826305247925</v>
      </c>
      <c r="P39">
        <v>61.148238468825888</v>
      </c>
      <c r="Q39">
        <v>5.4961753851997077</v>
      </c>
      <c r="R39">
        <v>10.635163097453615</v>
      </c>
      <c r="S39">
        <v>6.6275265861304558</v>
      </c>
      <c r="T39">
        <v>0</v>
      </c>
      <c r="U39">
        <v>220.28804007514088</v>
      </c>
      <c r="V39">
        <v>4.6196126763469465</v>
      </c>
      <c r="W39">
        <v>10.520915410622292</v>
      </c>
      <c r="X39">
        <v>25.056872324189968</v>
      </c>
      <c r="Y39">
        <v>0</v>
      </c>
      <c r="Z39">
        <v>0.28027476518472133</v>
      </c>
      <c r="AA39">
        <v>0</v>
      </c>
      <c r="AB39">
        <v>3.3730409041953657</v>
      </c>
      <c r="AC39">
        <v>2.495596783030682</v>
      </c>
      <c r="AD39">
        <v>0</v>
      </c>
      <c r="AE39">
        <v>5.6913174366520565</v>
      </c>
      <c r="AF39">
        <v>0</v>
      </c>
      <c r="AG39">
        <v>0</v>
      </c>
      <c r="AH39">
        <v>11.309565536318097</v>
      </c>
      <c r="AI39">
        <v>0</v>
      </c>
      <c r="AJ39">
        <v>0</v>
      </c>
      <c r="AK39">
        <v>13.549100126174075</v>
      </c>
      <c r="AL39">
        <v>0.6512527084812999</v>
      </c>
      <c r="AM39">
        <v>4.0706317900229596</v>
      </c>
      <c r="AN39">
        <v>0</v>
      </c>
      <c r="AO39">
        <v>0</v>
      </c>
      <c r="AP39">
        <v>1.9583561699018992</v>
      </c>
      <c r="AQ39">
        <v>0</v>
      </c>
      <c r="AR39">
        <v>8.7201123836359837</v>
      </c>
      <c r="AS39">
        <v>6.1695099645168003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26.933206114776631</v>
      </c>
      <c r="BB39">
        <f t="shared" si="0"/>
        <v>617.40186840141155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165.18708464547635</v>
      </c>
      <c r="L40">
        <v>21.844125886298336</v>
      </c>
      <c r="M40">
        <v>0</v>
      </c>
      <c r="N40">
        <v>29.712735087141962</v>
      </c>
      <c r="O40">
        <v>24.929826305247925</v>
      </c>
      <c r="P40">
        <v>61.148238468825888</v>
      </c>
      <c r="Q40">
        <v>5.4961753851997077</v>
      </c>
      <c r="R40">
        <v>10.635163097453615</v>
      </c>
      <c r="S40">
        <v>6.6275265861304558</v>
      </c>
      <c r="T40">
        <v>0</v>
      </c>
      <c r="U40">
        <v>220.28804007514088</v>
      </c>
      <c r="V40">
        <v>4.6196126763469465</v>
      </c>
      <c r="W40">
        <v>10.520915410622292</v>
      </c>
      <c r="X40">
        <v>25.056872324189968</v>
      </c>
      <c r="Y40">
        <v>0</v>
      </c>
      <c r="Z40">
        <v>0</v>
      </c>
      <c r="AA40">
        <v>0</v>
      </c>
      <c r="AB40">
        <v>3.3730409041953657</v>
      </c>
      <c r="AC40">
        <v>2.495596783030682</v>
      </c>
      <c r="AD40">
        <v>0</v>
      </c>
      <c r="AE40">
        <v>4.2023098939678567</v>
      </c>
      <c r="AF40">
        <v>0</v>
      </c>
      <c r="AG40">
        <v>0</v>
      </c>
      <c r="AH40">
        <v>11.309565536318097</v>
      </c>
      <c r="AI40">
        <v>0</v>
      </c>
      <c r="AJ40">
        <v>0</v>
      </c>
      <c r="AK40">
        <v>13.549100126174075</v>
      </c>
      <c r="AL40">
        <v>3.2562630123320013</v>
      </c>
      <c r="AM40">
        <v>4.0706317900229596</v>
      </c>
      <c r="AN40">
        <v>0</v>
      </c>
      <c r="AO40">
        <v>0</v>
      </c>
      <c r="AP40">
        <v>1.9583561699018992</v>
      </c>
      <c r="AQ40">
        <v>0</v>
      </c>
      <c r="AR40">
        <v>2.2503514631600918</v>
      </c>
      <c r="AS40">
        <v>2.6734544416614483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26.551568417677426</v>
      </c>
      <c r="BB40">
        <f t="shared" si="0"/>
        <v>608.65341765116136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165.18708464547635</v>
      </c>
      <c r="L41">
        <v>21.844125886298336</v>
      </c>
      <c r="M41">
        <v>0</v>
      </c>
      <c r="N41">
        <v>29.712735087141962</v>
      </c>
      <c r="O41">
        <v>24.929826305247925</v>
      </c>
      <c r="P41">
        <v>61.148238468825888</v>
      </c>
      <c r="Q41">
        <v>5.4961753851997077</v>
      </c>
      <c r="R41">
        <v>10.635163097453615</v>
      </c>
      <c r="S41">
        <v>6.6275265861304558</v>
      </c>
      <c r="T41">
        <v>0</v>
      </c>
      <c r="U41">
        <v>220.28804007514088</v>
      </c>
      <c r="V41">
        <v>4.6196126763469465</v>
      </c>
      <c r="W41">
        <v>10.666513925122572</v>
      </c>
      <c r="X41">
        <v>25.056872324189968</v>
      </c>
      <c r="Y41">
        <v>0</v>
      </c>
      <c r="Z41">
        <v>0</v>
      </c>
      <c r="AA41">
        <v>0</v>
      </c>
      <c r="AB41">
        <v>3.3730409041953657</v>
      </c>
      <c r="AC41">
        <v>0</v>
      </c>
      <c r="AD41">
        <v>0</v>
      </c>
      <c r="AE41">
        <v>3.9706866078063032</v>
      </c>
      <c r="AF41">
        <v>0</v>
      </c>
      <c r="AG41">
        <v>0</v>
      </c>
      <c r="AH41">
        <v>11.309565536318097</v>
      </c>
      <c r="AI41">
        <v>0</v>
      </c>
      <c r="AJ41">
        <v>0</v>
      </c>
      <c r="AK41">
        <v>13.549100126174075</v>
      </c>
      <c r="AL41">
        <v>17.021375391358802</v>
      </c>
      <c r="AM41">
        <v>4.0706317900229596</v>
      </c>
      <c r="AN41">
        <v>0</v>
      </c>
      <c r="AO41">
        <v>0</v>
      </c>
      <c r="AP41">
        <v>1.9583561699018992</v>
      </c>
      <c r="AQ41">
        <v>0</v>
      </c>
      <c r="AR41">
        <v>1.6877637299102484</v>
      </c>
      <c r="AS41">
        <v>2.6734544416614483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26.995522166884779</v>
      </c>
      <c r="BB41">
        <f t="shared" si="0"/>
        <v>618.83036699303898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165.18708464547635</v>
      </c>
      <c r="L42">
        <v>21.844125886298336</v>
      </c>
      <c r="M42">
        <v>0</v>
      </c>
      <c r="N42">
        <v>29.712735087141962</v>
      </c>
      <c r="O42">
        <v>24.929826305247925</v>
      </c>
      <c r="P42">
        <v>61.148238468825888</v>
      </c>
      <c r="Q42">
        <v>5.4961753851997077</v>
      </c>
      <c r="R42">
        <v>10.635163097453615</v>
      </c>
      <c r="S42">
        <v>6.6275265861304558</v>
      </c>
      <c r="T42">
        <v>0</v>
      </c>
      <c r="U42">
        <v>220.28804007514088</v>
      </c>
      <c r="V42">
        <v>4.6196126763469465</v>
      </c>
      <c r="W42">
        <v>10.675721725503077</v>
      </c>
      <c r="X42">
        <v>25.056872324189968</v>
      </c>
      <c r="Y42">
        <v>0</v>
      </c>
      <c r="Z42">
        <v>0</v>
      </c>
      <c r="AA42">
        <v>0</v>
      </c>
      <c r="AB42">
        <v>3.3730409041953657</v>
      </c>
      <c r="AC42">
        <v>0</v>
      </c>
      <c r="AD42">
        <v>0</v>
      </c>
      <c r="AE42">
        <v>3.9706866078063032</v>
      </c>
      <c r="AF42">
        <v>0</v>
      </c>
      <c r="AG42">
        <v>0</v>
      </c>
      <c r="AH42">
        <v>11.309565536318097</v>
      </c>
      <c r="AI42">
        <v>0</v>
      </c>
      <c r="AJ42">
        <v>0</v>
      </c>
      <c r="AK42">
        <v>13.549100126174075</v>
      </c>
      <c r="AL42">
        <v>17.021375391358802</v>
      </c>
      <c r="AM42">
        <v>4.0706317900229596</v>
      </c>
      <c r="AN42">
        <v>0</v>
      </c>
      <c r="AO42">
        <v>0</v>
      </c>
      <c r="AP42">
        <v>1.9583561699018992</v>
      </c>
      <c r="AQ42">
        <v>0</v>
      </c>
      <c r="AR42">
        <v>1.6877637299102484</v>
      </c>
      <c r="AS42">
        <v>2.6734544416614483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26.995907052940684</v>
      </c>
      <c r="BB42">
        <f t="shared" si="0"/>
        <v>618.83918990736368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165.18708464547635</v>
      </c>
      <c r="L43">
        <v>21.844125886298336</v>
      </c>
      <c r="M43">
        <v>0</v>
      </c>
      <c r="N43">
        <v>29.712735087141962</v>
      </c>
      <c r="O43">
        <v>24.929826305247925</v>
      </c>
      <c r="P43">
        <v>61.148238468825888</v>
      </c>
      <c r="Q43">
        <v>5.4961753851997077</v>
      </c>
      <c r="R43">
        <v>10.635163097453615</v>
      </c>
      <c r="S43">
        <v>6.6275265861304558</v>
      </c>
      <c r="T43">
        <v>0</v>
      </c>
      <c r="U43">
        <v>220.28804007514088</v>
      </c>
      <c r="V43">
        <v>4.6196126763469465</v>
      </c>
      <c r="W43">
        <v>10.675721725503077</v>
      </c>
      <c r="X43">
        <v>25.056872324189968</v>
      </c>
      <c r="Y43">
        <v>0</v>
      </c>
      <c r="Z43">
        <v>0</v>
      </c>
      <c r="AA43">
        <v>0</v>
      </c>
      <c r="AB43">
        <v>3.3730409041953657</v>
      </c>
      <c r="AC43">
        <v>0</v>
      </c>
      <c r="AD43">
        <v>0</v>
      </c>
      <c r="AE43">
        <v>3.9706866078063032</v>
      </c>
      <c r="AF43">
        <v>0</v>
      </c>
      <c r="AG43">
        <v>0</v>
      </c>
      <c r="AH43">
        <v>6.020393700062618</v>
      </c>
      <c r="AI43">
        <v>0</v>
      </c>
      <c r="AJ43">
        <v>0</v>
      </c>
      <c r="AK43">
        <v>13.549100126174075</v>
      </c>
      <c r="AL43">
        <v>17.021375391358802</v>
      </c>
      <c r="AM43">
        <v>4.0706317900229596</v>
      </c>
      <c r="AN43">
        <v>0</v>
      </c>
      <c r="AO43">
        <v>0</v>
      </c>
      <c r="AP43">
        <v>1.9583561699018992</v>
      </c>
      <c r="AQ43">
        <v>0</v>
      </c>
      <c r="AR43">
        <v>1.6877637299102484</v>
      </c>
      <c r="AS43">
        <v>2.6734544416614483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26.774819670185199</v>
      </c>
      <c r="BB43">
        <f t="shared" si="0"/>
        <v>613.77110545386358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165.18708464547635</v>
      </c>
      <c r="L44">
        <v>21.844125886298336</v>
      </c>
      <c r="M44">
        <v>0</v>
      </c>
      <c r="N44">
        <v>29.712735087141962</v>
      </c>
      <c r="O44">
        <v>24.929826305247925</v>
      </c>
      <c r="P44">
        <v>61.148238468825888</v>
      </c>
      <c r="Q44">
        <v>5.4961753851997077</v>
      </c>
      <c r="R44">
        <v>10.635163097453615</v>
      </c>
      <c r="S44">
        <v>6.6275265861304558</v>
      </c>
      <c r="T44">
        <v>0</v>
      </c>
      <c r="U44">
        <v>220.28804007514088</v>
      </c>
      <c r="V44">
        <v>4.6196126763469465</v>
      </c>
      <c r="W44">
        <v>10.675721725503077</v>
      </c>
      <c r="X44">
        <v>25.056872324189968</v>
      </c>
      <c r="Y44">
        <v>0</v>
      </c>
      <c r="Z44">
        <v>0</v>
      </c>
      <c r="AA44">
        <v>0</v>
      </c>
      <c r="AB44">
        <v>3.3730409041953657</v>
      </c>
      <c r="AC44">
        <v>0</v>
      </c>
      <c r="AD44">
        <v>0</v>
      </c>
      <c r="AE44">
        <v>3.9706866078063032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13.549100126174075</v>
      </c>
      <c r="AL44">
        <v>17.021375391358802</v>
      </c>
      <c r="AM44">
        <v>4.0706317900229596</v>
      </c>
      <c r="AN44">
        <v>0</v>
      </c>
      <c r="AO44">
        <v>0</v>
      </c>
      <c r="AP44">
        <v>1.9583561699018992</v>
      </c>
      <c r="AQ44">
        <v>0</v>
      </c>
      <c r="AR44">
        <v>2.2503514631600918</v>
      </c>
      <c r="AS44">
        <v>2.6734544416614483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26.546683380772432</v>
      </c>
      <c r="BB44">
        <f t="shared" si="0"/>
        <v>608.54143577646369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165.18708464547635</v>
      </c>
      <c r="L45">
        <v>21.844125886298336</v>
      </c>
      <c r="M45">
        <v>0</v>
      </c>
      <c r="N45">
        <v>29.712735087141962</v>
      </c>
      <c r="O45">
        <v>24.929826305247925</v>
      </c>
      <c r="P45">
        <v>61.148238468825888</v>
      </c>
      <c r="Q45">
        <v>5.4961753851997077</v>
      </c>
      <c r="R45">
        <v>10.635163097453615</v>
      </c>
      <c r="S45">
        <v>6.6275265861304558</v>
      </c>
      <c r="T45">
        <v>0</v>
      </c>
      <c r="U45">
        <v>221.2794823627635</v>
      </c>
      <c r="V45">
        <v>4.6196126763469465</v>
      </c>
      <c r="W45">
        <v>10.360806974233977</v>
      </c>
      <c r="X45">
        <v>25.056872324189968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13.549100126174075</v>
      </c>
      <c r="AL45">
        <v>6.6605381966186608</v>
      </c>
      <c r="AM45">
        <v>4.0706317900229596</v>
      </c>
      <c r="AN45">
        <v>0</v>
      </c>
      <c r="AO45">
        <v>0</v>
      </c>
      <c r="AP45">
        <v>0.71806399081611361</v>
      </c>
      <c r="AQ45">
        <v>0</v>
      </c>
      <c r="AR45">
        <v>8.7201123836359837</v>
      </c>
      <c r="AS45">
        <v>2.6734544416614483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26.053503220440302</v>
      </c>
      <c r="BB45">
        <f t="shared" si="0"/>
        <v>597.23604750779737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165.18708464547635</v>
      </c>
      <c r="L46">
        <v>21.844125886298336</v>
      </c>
      <c r="M46">
        <v>0</v>
      </c>
      <c r="N46">
        <v>29.712735087141962</v>
      </c>
      <c r="O46">
        <v>24.929826305247925</v>
      </c>
      <c r="P46">
        <v>61.148238468825888</v>
      </c>
      <c r="Q46">
        <v>5.4961753851997077</v>
      </c>
      <c r="R46">
        <v>10.635163097453615</v>
      </c>
      <c r="S46">
        <v>6.6275265861304558</v>
      </c>
      <c r="T46">
        <v>0</v>
      </c>
      <c r="U46">
        <v>221.32986220040161</v>
      </c>
      <c r="V46">
        <v>4.6196126763469465</v>
      </c>
      <c r="W46">
        <v>10.360806974233977</v>
      </c>
      <c r="X46">
        <v>25.056872324189968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13.549100126174075</v>
      </c>
      <c r="AL46">
        <v>3.2562630123320013</v>
      </c>
      <c r="AM46">
        <v>4.0706317900229596</v>
      </c>
      <c r="AN46">
        <v>0</v>
      </c>
      <c r="AO46">
        <v>0</v>
      </c>
      <c r="AP46">
        <v>0.71806399081611361</v>
      </c>
      <c r="AQ46">
        <v>0</v>
      </c>
      <c r="AR46">
        <v>8.7201123836359837</v>
      </c>
      <c r="AS46">
        <v>2.6734544416614483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25.91331039495039</v>
      </c>
      <c r="BB46">
        <f t="shared" si="0"/>
        <v>594.02234498663881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165.18708464547635</v>
      </c>
      <c r="L47">
        <v>21.844125886298336</v>
      </c>
      <c r="M47">
        <v>0</v>
      </c>
      <c r="N47">
        <v>29.712735087141962</v>
      </c>
      <c r="O47">
        <v>24.929826305247925</v>
      </c>
      <c r="P47">
        <v>61.148238468825888</v>
      </c>
      <c r="Q47">
        <v>5.4961753851997077</v>
      </c>
      <c r="R47">
        <v>10.635163097453615</v>
      </c>
      <c r="S47">
        <v>6.6275265861304558</v>
      </c>
      <c r="T47">
        <v>0</v>
      </c>
      <c r="U47">
        <v>221.32986220040161</v>
      </c>
      <c r="V47">
        <v>4.6196126763469465</v>
      </c>
      <c r="W47">
        <v>10.360806974233977</v>
      </c>
      <c r="X47">
        <v>25.056872324189968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13.549100126174075</v>
      </c>
      <c r="AL47">
        <v>3.2562630123320013</v>
      </c>
      <c r="AM47">
        <v>4.0706317900229596</v>
      </c>
      <c r="AN47">
        <v>0</v>
      </c>
      <c r="AO47">
        <v>0</v>
      </c>
      <c r="AP47">
        <v>1.9583561699018992</v>
      </c>
      <c r="AQ47">
        <v>0</v>
      </c>
      <c r="AR47">
        <v>2.2503514631600918</v>
      </c>
      <c r="AS47">
        <v>2.6734544416614483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25.694718601560286</v>
      </c>
      <c r="BB47">
        <f t="shared" si="0"/>
        <v>589.01146803863878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165.18708464547635</v>
      </c>
      <c r="L48">
        <v>21.844125886298336</v>
      </c>
      <c r="M48">
        <v>0</v>
      </c>
      <c r="N48">
        <v>29.712735087141962</v>
      </c>
      <c r="O48">
        <v>24.929826305247925</v>
      </c>
      <c r="P48">
        <v>61.148238468825888</v>
      </c>
      <c r="Q48">
        <v>5.4961753851997077</v>
      </c>
      <c r="R48">
        <v>10.635163097453615</v>
      </c>
      <c r="S48">
        <v>6.6275265861304558</v>
      </c>
      <c r="T48">
        <v>0</v>
      </c>
      <c r="U48">
        <v>221.32986220040161</v>
      </c>
      <c r="V48">
        <v>4.6196126763469465</v>
      </c>
      <c r="W48">
        <v>10.360806974233977</v>
      </c>
      <c r="X48">
        <v>25.056872324189968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13.549100126174075</v>
      </c>
      <c r="AL48">
        <v>3.2562630123320013</v>
      </c>
      <c r="AM48">
        <v>4.0706317900229596</v>
      </c>
      <c r="AN48">
        <v>0</v>
      </c>
      <c r="AO48">
        <v>0</v>
      </c>
      <c r="AP48">
        <v>1.9583561699018992</v>
      </c>
      <c r="AQ48">
        <v>0</v>
      </c>
      <c r="AR48">
        <v>2.2503514631600918</v>
      </c>
      <c r="AS48">
        <v>2.6734544416614483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25.694718601560286</v>
      </c>
      <c r="BB48">
        <f t="shared" si="0"/>
        <v>589.01146803863878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165.18708464547635</v>
      </c>
      <c r="L49">
        <v>21.844125886298336</v>
      </c>
      <c r="M49">
        <v>0</v>
      </c>
      <c r="N49">
        <v>29.712735087141962</v>
      </c>
      <c r="O49">
        <v>24.929826305247925</v>
      </c>
      <c r="P49">
        <v>61.148238468825888</v>
      </c>
      <c r="Q49">
        <v>5.4961753851997077</v>
      </c>
      <c r="R49">
        <v>10.635163097453615</v>
      </c>
      <c r="S49">
        <v>6.6275265861304558</v>
      </c>
      <c r="T49">
        <v>0</v>
      </c>
      <c r="U49">
        <v>221.32986220040161</v>
      </c>
      <c r="V49">
        <v>4.6196126763469465</v>
      </c>
      <c r="W49">
        <v>10.360806974233977</v>
      </c>
      <c r="X49">
        <v>28.90844938070239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13.549100126174075</v>
      </c>
      <c r="AL49">
        <v>17.021375391358802</v>
      </c>
      <c r="AM49">
        <v>4.0706317900229596</v>
      </c>
      <c r="AN49">
        <v>0</v>
      </c>
      <c r="AO49">
        <v>0</v>
      </c>
      <c r="AP49">
        <v>1.9583561699018992</v>
      </c>
      <c r="AQ49">
        <v>0</v>
      </c>
      <c r="AR49">
        <v>1.6877637299102484</v>
      </c>
      <c r="AS49">
        <v>2.6734544416614483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26.407580052715982</v>
      </c>
      <c r="BB49">
        <f t="shared" si="0"/>
        <v>605.35270828977241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165.18708464547635</v>
      </c>
      <c r="L50">
        <v>21.844125886298336</v>
      </c>
      <c r="M50">
        <v>0</v>
      </c>
      <c r="N50">
        <v>29.712735087141962</v>
      </c>
      <c r="O50">
        <v>24.929826305247925</v>
      </c>
      <c r="P50">
        <v>61.148238468825888</v>
      </c>
      <c r="Q50">
        <v>5.4961753851997077</v>
      </c>
      <c r="R50">
        <v>10.635163097453615</v>
      </c>
      <c r="S50">
        <v>6.6275265861304558</v>
      </c>
      <c r="T50">
        <v>0</v>
      </c>
      <c r="U50">
        <v>221.32986220040161</v>
      </c>
      <c r="V50">
        <v>4.6196126763469465</v>
      </c>
      <c r="W50">
        <v>10.360806974233977</v>
      </c>
      <c r="X50">
        <v>28.90844938070239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13.549100126174075</v>
      </c>
      <c r="AL50">
        <v>17.021375391358802</v>
      </c>
      <c r="AM50">
        <v>4.0706317900229596</v>
      </c>
      <c r="AN50">
        <v>0</v>
      </c>
      <c r="AO50">
        <v>0</v>
      </c>
      <c r="AP50">
        <v>1.9583561699018992</v>
      </c>
      <c r="AQ50">
        <v>0</v>
      </c>
      <c r="AR50">
        <v>1.6877637299102484</v>
      </c>
      <c r="AS50">
        <v>2.6734544416614483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26.407580052715982</v>
      </c>
      <c r="BB50">
        <f t="shared" si="0"/>
        <v>605.35270828977241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165.18708464547635</v>
      </c>
      <c r="L51">
        <v>21.844125886298336</v>
      </c>
      <c r="M51">
        <v>0</v>
      </c>
      <c r="N51">
        <v>29.712735087141962</v>
      </c>
      <c r="O51">
        <v>24.929826305247925</v>
      </c>
      <c r="P51">
        <v>61.148238468825888</v>
      </c>
      <c r="Q51">
        <v>5.4961753851997077</v>
      </c>
      <c r="R51">
        <v>10.635163097453615</v>
      </c>
      <c r="S51">
        <v>6.6275265861304558</v>
      </c>
      <c r="T51">
        <v>0</v>
      </c>
      <c r="U51">
        <v>221.32986220040161</v>
      </c>
      <c r="V51">
        <v>4.6196126763469465</v>
      </c>
      <c r="W51">
        <v>10.360806974233977</v>
      </c>
      <c r="X51">
        <v>25.056872324189968</v>
      </c>
      <c r="Y51">
        <v>0</v>
      </c>
      <c r="Z51">
        <v>0.28027476518472133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13.549100126174075</v>
      </c>
      <c r="AL51">
        <v>17.021375391358802</v>
      </c>
      <c r="AM51">
        <v>4.0706317900229596</v>
      </c>
      <c r="AN51">
        <v>0</v>
      </c>
      <c r="AO51">
        <v>0</v>
      </c>
      <c r="AP51">
        <v>0.48958910874556449</v>
      </c>
      <c r="AQ51">
        <v>0</v>
      </c>
      <c r="AR51">
        <v>1.6877637299102484</v>
      </c>
      <c r="AS51">
        <v>2.6734544416614483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26.196905153782147</v>
      </c>
      <c r="BB51">
        <f t="shared" si="0"/>
        <v>600.5233138362222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165.18708464547635</v>
      </c>
      <c r="L52">
        <v>21.844125886298336</v>
      </c>
      <c r="M52">
        <v>0</v>
      </c>
      <c r="N52">
        <v>29.712735087141962</v>
      </c>
      <c r="O52">
        <v>24.929826305247925</v>
      </c>
      <c r="P52">
        <v>61.148238468825888</v>
      </c>
      <c r="Q52">
        <v>5.4961753851997077</v>
      </c>
      <c r="R52">
        <v>10.635163097453615</v>
      </c>
      <c r="S52">
        <v>6.6275265861304558</v>
      </c>
      <c r="T52">
        <v>0</v>
      </c>
      <c r="U52">
        <v>221.32986220040161</v>
      </c>
      <c r="V52">
        <v>4.6196126763469465</v>
      </c>
      <c r="W52">
        <v>10.360806974233977</v>
      </c>
      <c r="X52">
        <v>25.056872324189968</v>
      </c>
      <c r="Y52">
        <v>0</v>
      </c>
      <c r="Z52">
        <v>1.6698771676059276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13.549100126174075</v>
      </c>
      <c r="AL52">
        <v>17.021375391358802</v>
      </c>
      <c r="AM52">
        <v>4.0706317900229596</v>
      </c>
      <c r="AN52">
        <v>0</v>
      </c>
      <c r="AO52">
        <v>0</v>
      </c>
      <c r="AP52">
        <v>0.48958910874556449</v>
      </c>
      <c r="AQ52">
        <v>0</v>
      </c>
      <c r="AR52">
        <v>1.6877637299102484</v>
      </c>
      <c r="AS52">
        <v>2.6734544416614483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26.254990534203351</v>
      </c>
      <c r="BB52">
        <f t="shared" si="0"/>
        <v>601.85483085822227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165.18708464547635</v>
      </c>
      <c r="L53">
        <v>21.844125886298336</v>
      </c>
      <c r="M53">
        <v>0</v>
      </c>
      <c r="N53">
        <v>29.712735087141962</v>
      </c>
      <c r="O53">
        <v>24.929826305247925</v>
      </c>
      <c r="P53">
        <v>61.148238468825888</v>
      </c>
      <c r="Q53">
        <v>5.4961753851997077</v>
      </c>
      <c r="R53">
        <v>10.635163097453615</v>
      </c>
      <c r="S53">
        <v>6.6275265861304558</v>
      </c>
      <c r="T53">
        <v>0</v>
      </c>
      <c r="U53">
        <v>221.32986220040161</v>
      </c>
      <c r="V53">
        <v>4.6196126763469465</v>
      </c>
      <c r="W53">
        <v>10.360806974233977</v>
      </c>
      <c r="X53">
        <v>29.18947887811122</v>
      </c>
      <c r="Y53">
        <v>0</v>
      </c>
      <c r="Z53">
        <v>1.6698771676059276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13.549100126174075</v>
      </c>
      <c r="AL53">
        <v>6.6605381966186608</v>
      </c>
      <c r="AM53">
        <v>4.0706317900229596</v>
      </c>
      <c r="AN53">
        <v>0</v>
      </c>
      <c r="AO53">
        <v>0</v>
      </c>
      <c r="AP53">
        <v>0.48958910874556449</v>
      </c>
      <c r="AQ53">
        <v>0</v>
      </c>
      <c r="AR53">
        <v>9.5639941160509281</v>
      </c>
      <c r="AS53">
        <v>2.6734544416614483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26.323876923557801</v>
      </c>
      <c r="BB53">
        <f t="shared" si="0"/>
        <v>603.43394421418964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165.18708464547635</v>
      </c>
      <c r="L54">
        <v>21.844125886298336</v>
      </c>
      <c r="M54">
        <v>0</v>
      </c>
      <c r="N54">
        <v>29.712735087141962</v>
      </c>
      <c r="O54">
        <v>24.929826305247925</v>
      </c>
      <c r="P54">
        <v>61.148238468825888</v>
      </c>
      <c r="Q54">
        <v>5.4961753851997077</v>
      </c>
      <c r="R54">
        <v>10.635163097453615</v>
      </c>
      <c r="S54">
        <v>6.6275265861304558</v>
      </c>
      <c r="T54">
        <v>0</v>
      </c>
      <c r="U54">
        <v>221.32986220040161</v>
      </c>
      <c r="V54">
        <v>4.6196126763469465</v>
      </c>
      <c r="W54">
        <v>10.360806974233977</v>
      </c>
      <c r="X54">
        <v>29.18947887811122</v>
      </c>
      <c r="Y54">
        <v>0</v>
      </c>
      <c r="Z54">
        <v>1.6698771676059276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13.549100126174075</v>
      </c>
      <c r="AL54">
        <v>6.6605381966186608</v>
      </c>
      <c r="AM54">
        <v>4.0706317900229596</v>
      </c>
      <c r="AN54">
        <v>0</v>
      </c>
      <c r="AO54">
        <v>0</v>
      </c>
      <c r="AP54">
        <v>0.48958910874556449</v>
      </c>
      <c r="AQ54">
        <v>0</v>
      </c>
      <c r="AR54">
        <v>9.5639941160509281</v>
      </c>
      <c r="AS54">
        <v>2.6734544416614483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26.323876923557801</v>
      </c>
      <c r="BB54">
        <f t="shared" si="0"/>
        <v>603.43394421418964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165.18708464547635</v>
      </c>
      <c r="L55">
        <v>21.844125886298336</v>
      </c>
      <c r="M55">
        <v>0</v>
      </c>
      <c r="N55">
        <v>29.712735087141962</v>
      </c>
      <c r="O55">
        <v>24.929826305247925</v>
      </c>
      <c r="P55">
        <v>61.148238468825888</v>
      </c>
      <c r="Q55">
        <v>5.4961753851997077</v>
      </c>
      <c r="R55">
        <v>10.635163097453615</v>
      </c>
      <c r="S55">
        <v>6.6275265861304558</v>
      </c>
      <c r="T55">
        <v>0</v>
      </c>
      <c r="U55">
        <v>221.32986220040161</v>
      </c>
      <c r="V55">
        <v>4.6196126763469465</v>
      </c>
      <c r="W55">
        <v>10.360806974233977</v>
      </c>
      <c r="X55">
        <v>37.584066631478784</v>
      </c>
      <c r="Y55">
        <v>0</v>
      </c>
      <c r="Z55">
        <v>3.3397540701314963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13.549100126174075</v>
      </c>
      <c r="AL55">
        <v>6.6605381966186608</v>
      </c>
      <c r="AM55">
        <v>4.0706317900229596</v>
      </c>
      <c r="AN55">
        <v>0</v>
      </c>
      <c r="AO55">
        <v>0</v>
      </c>
      <c r="AP55">
        <v>0.48958910874556449</v>
      </c>
      <c r="AQ55">
        <v>0</v>
      </c>
      <c r="AR55">
        <v>3.3755274598204967</v>
      </c>
      <c r="AS55">
        <v>2.6734544416614483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26.485893639943701</v>
      </c>
      <c r="BB55">
        <f t="shared" si="0"/>
        <v>607.14792549746642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165.18708464547635</v>
      </c>
      <c r="L56">
        <v>21.844125886298336</v>
      </c>
      <c r="M56">
        <v>0</v>
      </c>
      <c r="N56">
        <v>29.712735087141962</v>
      </c>
      <c r="O56">
        <v>24.929826305247925</v>
      </c>
      <c r="P56">
        <v>61.148238468825888</v>
      </c>
      <c r="Q56">
        <v>5.4961753851997077</v>
      </c>
      <c r="R56">
        <v>10.635163097453615</v>
      </c>
      <c r="S56">
        <v>6.6275265861304558</v>
      </c>
      <c r="T56">
        <v>0</v>
      </c>
      <c r="U56">
        <v>221.32986220040161</v>
      </c>
      <c r="V56">
        <v>4.6196126763469465</v>
      </c>
      <c r="W56">
        <v>10.360806974233977</v>
      </c>
      <c r="X56">
        <v>37.584066631478784</v>
      </c>
      <c r="Y56">
        <v>0</v>
      </c>
      <c r="Z56">
        <v>3.3397540701314963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13.549100126174075</v>
      </c>
      <c r="AL56">
        <v>6.6605381966186608</v>
      </c>
      <c r="AM56">
        <v>4.0706317900229596</v>
      </c>
      <c r="AN56">
        <v>0</v>
      </c>
      <c r="AO56">
        <v>0</v>
      </c>
      <c r="AP56">
        <v>0.48958910874556449</v>
      </c>
      <c r="AQ56">
        <v>0</v>
      </c>
      <c r="AR56">
        <v>3.3755274598204967</v>
      </c>
      <c r="AS56">
        <v>2.6734544416614483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26.485893639943701</v>
      </c>
      <c r="BB56">
        <f t="shared" si="0"/>
        <v>607.14792549746642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165.18708464547635</v>
      </c>
      <c r="L57">
        <v>21.844125886298336</v>
      </c>
      <c r="M57">
        <v>0</v>
      </c>
      <c r="N57">
        <v>29.712735087141962</v>
      </c>
      <c r="O57">
        <v>24.929826305247925</v>
      </c>
      <c r="P57">
        <v>61.148238468825888</v>
      </c>
      <c r="Q57">
        <v>5.4961753851997077</v>
      </c>
      <c r="R57">
        <v>10.635163097453615</v>
      </c>
      <c r="S57">
        <v>6.6275265861304558</v>
      </c>
      <c r="T57">
        <v>0</v>
      </c>
      <c r="U57">
        <v>221.32986220040161</v>
      </c>
      <c r="V57">
        <v>4.6196126763469465</v>
      </c>
      <c r="W57">
        <v>10.360806974233977</v>
      </c>
      <c r="X57">
        <v>37.584066631478784</v>
      </c>
      <c r="Y57">
        <v>0</v>
      </c>
      <c r="Z57">
        <v>3.3397540701314963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13.549100126174075</v>
      </c>
      <c r="AL57">
        <v>6.6605381966186608</v>
      </c>
      <c r="AM57">
        <v>4.0706317900229596</v>
      </c>
      <c r="AN57">
        <v>0</v>
      </c>
      <c r="AO57">
        <v>0</v>
      </c>
      <c r="AP57">
        <v>0.48958910874556449</v>
      </c>
      <c r="AQ57">
        <v>0</v>
      </c>
      <c r="AR57">
        <v>1.6877637299102484</v>
      </c>
      <c r="AS57">
        <v>2.6734544416614483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26.41534511603345</v>
      </c>
      <c r="BB57">
        <f t="shared" si="0"/>
        <v>605.53071029146633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165.18708464547635</v>
      </c>
      <c r="L58">
        <v>21.844125886298336</v>
      </c>
      <c r="M58">
        <v>0</v>
      </c>
      <c r="N58">
        <v>29.712735087141962</v>
      </c>
      <c r="O58">
        <v>24.929826305247925</v>
      </c>
      <c r="P58">
        <v>61.148238468825888</v>
      </c>
      <c r="Q58">
        <v>5.4961753851997077</v>
      </c>
      <c r="R58">
        <v>10.635163097453615</v>
      </c>
      <c r="S58">
        <v>6.6275265861304558</v>
      </c>
      <c r="T58">
        <v>0</v>
      </c>
      <c r="U58">
        <v>221.32986220040161</v>
      </c>
      <c r="V58">
        <v>4.6196126763469465</v>
      </c>
      <c r="W58">
        <v>10.360806974233977</v>
      </c>
      <c r="X58">
        <v>37.584066631478784</v>
      </c>
      <c r="Y58">
        <v>0</v>
      </c>
      <c r="Z58">
        <v>3.3397540701314963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13.549100126174075</v>
      </c>
      <c r="AL58">
        <v>6.6605381966186608</v>
      </c>
      <c r="AM58">
        <v>4.0706317900229596</v>
      </c>
      <c r="AN58">
        <v>0</v>
      </c>
      <c r="AO58">
        <v>0</v>
      </c>
      <c r="AP58">
        <v>0.48958910874556449</v>
      </c>
      <c r="AQ58">
        <v>0</v>
      </c>
      <c r="AR58">
        <v>1.6877637299102484</v>
      </c>
      <c r="AS58">
        <v>2.6734544416614483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26.41534511603345</v>
      </c>
      <c r="BB58">
        <f t="shared" si="0"/>
        <v>605.53071029146633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165.18708464547635</v>
      </c>
      <c r="L59">
        <v>21.844125886298336</v>
      </c>
      <c r="M59">
        <v>0</v>
      </c>
      <c r="N59">
        <v>29.712735087141962</v>
      </c>
      <c r="O59">
        <v>24.929826305247925</v>
      </c>
      <c r="P59">
        <v>61.148238468825888</v>
      </c>
      <c r="Q59">
        <v>5.4961753851997077</v>
      </c>
      <c r="R59">
        <v>10.635163097453615</v>
      </c>
      <c r="S59">
        <v>6.6275265861304558</v>
      </c>
      <c r="T59">
        <v>0</v>
      </c>
      <c r="U59">
        <v>221.32986220040161</v>
      </c>
      <c r="V59">
        <v>4.6196126763469465</v>
      </c>
      <c r="W59">
        <v>10.360806974233977</v>
      </c>
      <c r="X59">
        <v>37.584066631478784</v>
      </c>
      <c r="Y59">
        <v>0</v>
      </c>
      <c r="Z59">
        <v>1.8217859737006885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13.549100126174075</v>
      </c>
      <c r="AL59">
        <v>6.6605381966186608</v>
      </c>
      <c r="AM59">
        <v>4.0706317900229596</v>
      </c>
      <c r="AN59">
        <v>0</v>
      </c>
      <c r="AO59">
        <v>0</v>
      </c>
      <c r="AP59">
        <v>0.48958910874556449</v>
      </c>
      <c r="AQ59">
        <v>0</v>
      </c>
      <c r="AR59">
        <v>1.6877637299102484</v>
      </c>
      <c r="AS59">
        <v>2.6734544416614483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26.351894049602649</v>
      </c>
      <c r="BB59">
        <f t="shared" si="0"/>
        <v>604.07619326146641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165.18708464547635</v>
      </c>
      <c r="L60">
        <v>21.844125886298336</v>
      </c>
      <c r="M60">
        <v>0</v>
      </c>
      <c r="N60">
        <v>29.712735087141962</v>
      </c>
      <c r="O60">
        <v>24.929826305247925</v>
      </c>
      <c r="P60">
        <v>61.148238468825888</v>
      </c>
      <c r="Q60">
        <v>5.4961753851997077</v>
      </c>
      <c r="R60">
        <v>10.635163097453615</v>
      </c>
      <c r="S60">
        <v>6.6275265861304558</v>
      </c>
      <c r="T60">
        <v>0</v>
      </c>
      <c r="U60">
        <v>221.32986220040161</v>
      </c>
      <c r="V60">
        <v>4.6196126763469465</v>
      </c>
      <c r="W60">
        <v>10.360806974233977</v>
      </c>
      <c r="X60">
        <v>37.584066631478784</v>
      </c>
      <c r="Y60">
        <v>0</v>
      </c>
      <c r="Z60">
        <v>1.6676348528490919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13.549100126174075</v>
      </c>
      <c r="AL60">
        <v>6.6605381966186608</v>
      </c>
      <c r="AM60">
        <v>4.0706317900229596</v>
      </c>
      <c r="AN60">
        <v>0</v>
      </c>
      <c r="AO60">
        <v>0</v>
      </c>
      <c r="AP60">
        <v>0.48958910874556449</v>
      </c>
      <c r="AQ60">
        <v>0</v>
      </c>
      <c r="AR60">
        <v>1.6877637299102484</v>
      </c>
      <c r="AS60">
        <v>2.6734544416614483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26.345450532751052</v>
      </c>
      <c r="BB60">
        <f t="shared" si="0"/>
        <v>603.92848565746635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165.18708464547635</v>
      </c>
      <c r="L61">
        <v>21.844125886298336</v>
      </c>
      <c r="M61">
        <v>0</v>
      </c>
      <c r="N61">
        <v>29.712735087141962</v>
      </c>
      <c r="O61">
        <v>24.929826305247925</v>
      </c>
      <c r="P61">
        <v>61.148238468825888</v>
      </c>
      <c r="Q61">
        <v>5.4961753851997077</v>
      </c>
      <c r="R61">
        <v>10.635163097453615</v>
      </c>
      <c r="S61">
        <v>6.6275265861304558</v>
      </c>
      <c r="T61">
        <v>0</v>
      </c>
      <c r="U61">
        <v>221.32986220040161</v>
      </c>
      <c r="V61">
        <v>4.6196126763469465</v>
      </c>
      <c r="W61">
        <v>10.360806974233977</v>
      </c>
      <c r="X61">
        <v>37.584066631478784</v>
      </c>
      <c r="Y61">
        <v>0</v>
      </c>
      <c r="Z61">
        <v>1.6676348528490919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13.549100126174075</v>
      </c>
      <c r="AL61">
        <v>13.617100207072141</v>
      </c>
      <c r="AM61">
        <v>4.0706317900229596</v>
      </c>
      <c r="AN61">
        <v>0</v>
      </c>
      <c r="AO61">
        <v>0</v>
      </c>
      <c r="AP61">
        <v>0.48958910874556449</v>
      </c>
      <c r="AQ61">
        <v>0</v>
      </c>
      <c r="AR61">
        <v>9.0014063828010844</v>
      </c>
      <c r="AS61">
        <v>2.6734544416614483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26.941945087678842</v>
      </c>
      <c r="BB61">
        <f t="shared" si="0"/>
        <v>617.60219576588293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165.18708464547635</v>
      </c>
      <c r="L62">
        <v>21.844125886298336</v>
      </c>
      <c r="M62">
        <v>0</v>
      </c>
      <c r="N62">
        <v>29.712735087141962</v>
      </c>
      <c r="O62">
        <v>24.929826305247925</v>
      </c>
      <c r="P62">
        <v>61.148238468825888</v>
      </c>
      <c r="Q62">
        <v>5.4961753851997077</v>
      </c>
      <c r="R62">
        <v>10.635163097453615</v>
      </c>
      <c r="S62">
        <v>6.6275265861304558</v>
      </c>
      <c r="T62">
        <v>0</v>
      </c>
      <c r="U62">
        <v>221.32986220040161</v>
      </c>
      <c r="V62">
        <v>4.6196126763469465</v>
      </c>
      <c r="W62">
        <v>10.360806974233977</v>
      </c>
      <c r="X62">
        <v>37.584066631478784</v>
      </c>
      <c r="Y62">
        <v>0</v>
      </c>
      <c r="Z62">
        <v>1.6676348528490919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13.549100126174075</v>
      </c>
      <c r="AL62">
        <v>13.617100207072141</v>
      </c>
      <c r="AM62">
        <v>4.0706317900229596</v>
      </c>
      <c r="AN62">
        <v>0</v>
      </c>
      <c r="AO62">
        <v>0</v>
      </c>
      <c r="AP62">
        <v>0.48958910874556449</v>
      </c>
      <c r="AQ62">
        <v>0</v>
      </c>
      <c r="AR62">
        <v>9.0014063828010844</v>
      </c>
      <c r="AS62">
        <v>2.6734544416614483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26.941945087678842</v>
      </c>
      <c r="BB62">
        <f t="shared" si="0"/>
        <v>617.60219576588293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165.18708464547635</v>
      </c>
      <c r="L63">
        <v>21.844125886298336</v>
      </c>
      <c r="M63">
        <v>0</v>
      </c>
      <c r="N63">
        <v>29.712735087141962</v>
      </c>
      <c r="O63">
        <v>24.929826305247925</v>
      </c>
      <c r="P63">
        <v>61.148238468825888</v>
      </c>
      <c r="Q63">
        <v>5.4961753851997077</v>
      </c>
      <c r="R63">
        <v>10.635163097453615</v>
      </c>
      <c r="S63">
        <v>6.6275265861304558</v>
      </c>
      <c r="T63">
        <v>0</v>
      </c>
      <c r="U63">
        <v>221.32986220040161</v>
      </c>
      <c r="V63">
        <v>4.6196126763469465</v>
      </c>
      <c r="W63">
        <v>10.360806974233977</v>
      </c>
      <c r="X63">
        <v>37.584066631478784</v>
      </c>
      <c r="Y63">
        <v>0</v>
      </c>
      <c r="Z63">
        <v>1.6676348528490919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13.549100126174075</v>
      </c>
      <c r="AL63">
        <v>13.617100207072141</v>
      </c>
      <c r="AM63">
        <v>4.0706317900229596</v>
      </c>
      <c r="AN63">
        <v>0</v>
      </c>
      <c r="AO63">
        <v>0</v>
      </c>
      <c r="AP63">
        <v>0.71806399081611361</v>
      </c>
      <c r="AQ63">
        <v>0</v>
      </c>
      <c r="AR63">
        <v>5.6258789229805881</v>
      </c>
      <c r="AS63">
        <v>2.6734544416614483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26.810398289928894</v>
      </c>
      <c r="BB63">
        <f t="shared" si="0"/>
        <v>614.58668998588291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165.18708464547635</v>
      </c>
      <c r="L64">
        <v>21.844125886298336</v>
      </c>
      <c r="M64">
        <v>0</v>
      </c>
      <c r="N64">
        <v>29.712735087141962</v>
      </c>
      <c r="O64">
        <v>24.929826305247925</v>
      </c>
      <c r="P64">
        <v>61.148238468825888</v>
      </c>
      <c r="Q64">
        <v>5.4961753851997077</v>
      </c>
      <c r="R64">
        <v>10.635163097453615</v>
      </c>
      <c r="S64">
        <v>6.6275265861304558</v>
      </c>
      <c r="T64">
        <v>0</v>
      </c>
      <c r="U64">
        <v>221.32986220040161</v>
      </c>
      <c r="V64">
        <v>4.6196126763469465</v>
      </c>
      <c r="W64">
        <v>10.360806974233977</v>
      </c>
      <c r="X64">
        <v>37.584066631478784</v>
      </c>
      <c r="Y64">
        <v>0</v>
      </c>
      <c r="Z64">
        <v>1.6676348528490919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13.549100126174075</v>
      </c>
      <c r="AL64">
        <v>13.617100207072141</v>
      </c>
      <c r="AM64">
        <v>4.0706317900229596</v>
      </c>
      <c r="AN64">
        <v>0</v>
      </c>
      <c r="AO64">
        <v>0</v>
      </c>
      <c r="AP64">
        <v>0.71806399081611361</v>
      </c>
      <c r="AQ64">
        <v>0</v>
      </c>
      <c r="AR64">
        <v>5.6258789229805881</v>
      </c>
      <c r="AS64">
        <v>2.6734544416614483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26.810398289928894</v>
      </c>
      <c r="BB64">
        <f t="shared" si="0"/>
        <v>614.58668998588291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165.18708464547635</v>
      </c>
      <c r="L65">
        <v>21.844125886298336</v>
      </c>
      <c r="M65">
        <v>0</v>
      </c>
      <c r="N65">
        <v>29.712735087141962</v>
      </c>
      <c r="O65">
        <v>24.929826305247925</v>
      </c>
      <c r="P65">
        <v>61.148238468825888</v>
      </c>
      <c r="Q65">
        <v>5.4961753851997077</v>
      </c>
      <c r="R65">
        <v>10.635163097453615</v>
      </c>
      <c r="S65">
        <v>6.6275265861304558</v>
      </c>
      <c r="T65">
        <v>0</v>
      </c>
      <c r="U65">
        <v>221.32986220040161</v>
      </c>
      <c r="V65">
        <v>4.6196126763469465</v>
      </c>
      <c r="W65">
        <v>10.520915410622292</v>
      </c>
      <c r="X65">
        <v>36.036538651209796</v>
      </c>
      <c r="Y65">
        <v>0</v>
      </c>
      <c r="Z65">
        <v>1.6676348528490919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13.549100126174075</v>
      </c>
      <c r="AL65">
        <v>13.617100207072141</v>
      </c>
      <c r="AM65">
        <v>4.0706317900229596</v>
      </c>
      <c r="AN65">
        <v>0</v>
      </c>
      <c r="AO65">
        <v>0</v>
      </c>
      <c r="AP65">
        <v>0.71806399081611361</v>
      </c>
      <c r="AQ65">
        <v>0</v>
      </c>
      <c r="AR65">
        <v>5.6258789229805881</v>
      </c>
      <c r="AS65">
        <v>2.6734544416614483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26.752404152994682</v>
      </c>
      <c r="BB65">
        <f t="shared" si="0"/>
        <v>613.25726457893643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165.18708464547635</v>
      </c>
      <c r="L66">
        <v>21.844125886298336</v>
      </c>
      <c r="M66">
        <v>0</v>
      </c>
      <c r="N66">
        <v>29.712735087141962</v>
      </c>
      <c r="O66">
        <v>24.929826305247925</v>
      </c>
      <c r="P66">
        <v>61.148238468825888</v>
      </c>
      <c r="Q66">
        <v>5.4961753851997077</v>
      </c>
      <c r="R66">
        <v>10.635163097453615</v>
      </c>
      <c r="S66">
        <v>6.6275265861304558</v>
      </c>
      <c r="T66">
        <v>0</v>
      </c>
      <c r="U66">
        <v>221.32986220040161</v>
      </c>
      <c r="V66">
        <v>4.6196126763469465</v>
      </c>
      <c r="W66">
        <v>10.520915410622292</v>
      </c>
      <c r="X66">
        <v>36.036538651209796</v>
      </c>
      <c r="Y66">
        <v>0</v>
      </c>
      <c r="Z66">
        <v>1.6676348528490919</v>
      </c>
      <c r="AA66">
        <v>0</v>
      </c>
      <c r="AB66">
        <v>0</v>
      </c>
      <c r="AC66">
        <v>0</v>
      </c>
      <c r="AD66">
        <v>0</v>
      </c>
      <c r="AE66">
        <v>1.3235621162596536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13.549100126174075</v>
      </c>
      <c r="AL66">
        <v>13.617100207072141</v>
      </c>
      <c r="AM66">
        <v>4.0706317900229596</v>
      </c>
      <c r="AN66">
        <v>0</v>
      </c>
      <c r="AO66">
        <v>0</v>
      </c>
      <c r="AP66">
        <v>0.71806399081611361</v>
      </c>
      <c r="AQ66">
        <v>0</v>
      </c>
      <c r="AR66">
        <v>5.6258789229805881</v>
      </c>
      <c r="AS66">
        <v>2.6734544416614483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26.807729049454334</v>
      </c>
      <c r="BB66">
        <f t="shared" si="0"/>
        <v>614.5255017987364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165.18708464547635</v>
      </c>
      <c r="L67">
        <v>21.844125886298336</v>
      </c>
      <c r="M67">
        <v>0</v>
      </c>
      <c r="N67">
        <v>29.712735087141962</v>
      </c>
      <c r="O67">
        <v>24.929826305247925</v>
      </c>
      <c r="P67">
        <v>61.148238468825888</v>
      </c>
      <c r="Q67">
        <v>5.4961753851997077</v>
      </c>
      <c r="R67">
        <v>10.635163097453615</v>
      </c>
      <c r="S67">
        <v>6.6275265861304558</v>
      </c>
      <c r="T67">
        <v>0</v>
      </c>
      <c r="U67">
        <v>221.32986220040161</v>
      </c>
      <c r="V67">
        <v>4.6196126763469465</v>
      </c>
      <c r="W67">
        <v>10.360806974233977</v>
      </c>
      <c r="X67">
        <v>36.036538651209796</v>
      </c>
      <c r="Y67">
        <v>0</v>
      </c>
      <c r="Z67">
        <v>1.6676348528490919</v>
      </c>
      <c r="AA67">
        <v>0</v>
      </c>
      <c r="AB67">
        <v>0</v>
      </c>
      <c r="AC67">
        <v>0</v>
      </c>
      <c r="AD67">
        <v>0</v>
      </c>
      <c r="AE67">
        <v>4.23539882383636</v>
      </c>
      <c r="AF67">
        <v>0</v>
      </c>
      <c r="AG67">
        <v>0</v>
      </c>
      <c r="AH67">
        <v>0.73122186380713827</v>
      </c>
      <c r="AI67">
        <v>0</v>
      </c>
      <c r="AJ67">
        <v>0</v>
      </c>
      <c r="AK67">
        <v>13.549100126174075</v>
      </c>
      <c r="AL67">
        <v>17.021375391358802</v>
      </c>
      <c r="AM67">
        <v>4.0706317900229596</v>
      </c>
      <c r="AN67">
        <v>0</v>
      </c>
      <c r="AO67">
        <v>0</v>
      </c>
      <c r="AP67">
        <v>0.71806399081611361</v>
      </c>
      <c r="AQ67">
        <v>0</v>
      </c>
      <c r="AR67">
        <v>1.6877637299102484</v>
      </c>
      <c r="AS67">
        <v>2.6734544416614483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26.931001852729995</v>
      </c>
      <c r="BB67">
        <f t="shared" si="0"/>
        <v>617.35133912167259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165.18708464547635</v>
      </c>
      <c r="L68">
        <v>21.844125886298336</v>
      </c>
      <c r="M68">
        <v>0</v>
      </c>
      <c r="N68">
        <v>29.712735087141962</v>
      </c>
      <c r="O68">
        <v>24.929826305247925</v>
      </c>
      <c r="P68">
        <v>61.148238468825888</v>
      </c>
      <c r="Q68">
        <v>5.4961753851997077</v>
      </c>
      <c r="R68">
        <v>10.635163097453615</v>
      </c>
      <c r="S68">
        <v>6.6275265861304558</v>
      </c>
      <c r="T68">
        <v>0</v>
      </c>
      <c r="U68">
        <v>221.32986220040161</v>
      </c>
      <c r="V68">
        <v>4.6196126763469465</v>
      </c>
      <c r="W68">
        <v>10.360806974233977</v>
      </c>
      <c r="X68">
        <v>36.036538651209796</v>
      </c>
      <c r="Y68">
        <v>0</v>
      </c>
      <c r="Z68">
        <v>3.3397540701314963</v>
      </c>
      <c r="AA68">
        <v>0</v>
      </c>
      <c r="AB68">
        <v>0</v>
      </c>
      <c r="AC68">
        <v>0</v>
      </c>
      <c r="AD68">
        <v>0</v>
      </c>
      <c r="AE68">
        <v>8.4707979067000618</v>
      </c>
      <c r="AF68">
        <v>0</v>
      </c>
      <c r="AG68">
        <v>0</v>
      </c>
      <c r="AH68">
        <v>5.1185533061991224</v>
      </c>
      <c r="AI68">
        <v>0</v>
      </c>
      <c r="AJ68">
        <v>0</v>
      </c>
      <c r="AK68">
        <v>13.549100126174075</v>
      </c>
      <c r="AL68">
        <v>17.021375391358802</v>
      </c>
      <c r="AM68">
        <v>4.0706317900229596</v>
      </c>
      <c r="AN68">
        <v>0</v>
      </c>
      <c r="AO68">
        <v>0</v>
      </c>
      <c r="AP68">
        <v>0.71806399081611361</v>
      </c>
      <c r="AQ68">
        <v>0</v>
      </c>
      <c r="AR68">
        <v>1.6877637299102484</v>
      </c>
      <c r="AS68">
        <v>2.6734544416614483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27.361326571968082</v>
      </c>
      <c r="BB68">
        <f t="shared" ref="BB68:BB99" si="1">SUM(B68:AZ68)-BA68</f>
        <v>627.21586414497256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165.18708464547635</v>
      </c>
      <c r="L69">
        <v>21.844125886298336</v>
      </c>
      <c r="M69">
        <v>0</v>
      </c>
      <c r="N69">
        <v>29.712735087141962</v>
      </c>
      <c r="O69">
        <v>24.929826305247925</v>
      </c>
      <c r="P69">
        <v>61.148238468825888</v>
      </c>
      <c r="Q69">
        <v>5.4961753851997077</v>
      </c>
      <c r="R69">
        <v>10.635163097453615</v>
      </c>
      <c r="S69">
        <v>6.6275265861304558</v>
      </c>
      <c r="T69">
        <v>0</v>
      </c>
      <c r="U69">
        <v>221.32986220040161</v>
      </c>
      <c r="V69">
        <v>4.6196126763469465</v>
      </c>
      <c r="W69">
        <v>10.360806974233977</v>
      </c>
      <c r="X69">
        <v>36.036538651209796</v>
      </c>
      <c r="Y69">
        <v>0</v>
      </c>
      <c r="Z69">
        <v>3.3397540701314963</v>
      </c>
      <c r="AA69">
        <v>0</v>
      </c>
      <c r="AB69">
        <v>0</v>
      </c>
      <c r="AC69">
        <v>0</v>
      </c>
      <c r="AD69">
        <v>0</v>
      </c>
      <c r="AE69">
        <v>8.4707979067000618</v>
      </c>
      <c r="AF69">
        <v>0</v>
      </c>
      <c r="AG69">
        <v>0</v>
      </c>
      <c r="AH69">
        <v>12.040787659674388</v>
      </c>
      <c r="AI69">
        <v>0</v>
      </c>
      <c r="AJ69">
        <v>0</v>
      </c>
      <c r="AK69">
        <v>13.549100126174075</v>
      </c>
      <c r="AL69">
        <v>13.617100207072141</v>
      </c>
      <c r="AM69">
        <v>4.0706317900229596</v>
      </c>
      <c r="AN69">
        <v>0</v>
      </c>
      <c r="AO69">
        <v>0</v>
      </c>
      <c r="AP69">
        <v>0.71806399081611361</v>
      </c>
      <c r="AQ69">
        <v>0</v>
      </c>
      <c r="AR69">
        <v>2.2503514631600918</v>
      </c>
      <c r="AS69">
        <v>2.6734544416614483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27.531893432490012</v>
      </c>
      <c r="BB69">
        <f t="shared" si="1"/>
        <v>631.12584418688903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165.18708464547635</v>
      </c>
      <c r="L70">
        <v>21.844125886298336</v>
      </c>
      <c r="M70">
        <v>0</v>
      </c>
      <c r="N70">
        <v>29.712735087141962</v>
      </c>
      <c r="O70">
        <v>24.929826305247925</v>
      </c>
      <c r="P70">
        <v>61.148238468825888</v>
      </c>
      <c r="Q70">
        <v>5.4961753851997077</v>
      </c>
      <c r="R70">
        <v>10.635163097453615</v>
      </c>
      <c r="S70">
        <v>6.6275265861304558</v>
      </c>
      <c r="T70">
        <v>0</v>
      </c>
      <c r="U70">
        <v>221.32986220040161</v>
      </c>
      <c r="V70">
        <v>4.6196126763469465</v>
      </c>
      <c r="W70">
        <v>10.360806974233977</v>
      </c>
      <c r="X70">
        <v>36.036538651209796</v>
      </c>
      <c r="Y70">
        <v>0</v>
      </c>
      <c r="Z70">
        <v>3.3397540701314963</v>
      </c>
      <c r="AA70">
        <v>0</v>
      </c>
      <c r="AB70">
        <v>0</v>
      </c>
      <c r="AC70">
        <v>0.3940416790857858</v>
      </c>
      <c r="AD70">
        <v>0</v>
      </c>
      <c r="AE70">
        <v>8.4707979067000618</v>
      </c>
      <c r="AF70">
        <v>0</v>
      </c>
      <c r="AG70">
        <v>0</v>
      </c>
      <c r="AH70">
        <v>18.061181359737009</v>
      </c>
      <c r="AI70">
        <v>0</v>
      </c>
      <c r="AJ70">
        <v>0</v>
      </c>
      <c r="AK70">
        <v>13.549100126174075</v>
      </c>
      <c r="AL70">
        <v>13.617100207072141</v>
      </c>
      <c r="AM70">
        <v>4.0706317900229596</v>
      </c>
      <c r="AN70">
        <v>0</v>
      </c>
      <c r="AO70">
        <v>0</v>
      </c>
      <c r="AP70">
        <v>0.71806399081611361</v>
      </c>
      <c r="AQ70">
        <v>0</v>
      </c>
      <c r="AR70">
        <v>2.2503514631600918</v>
      </c>
      <c r="AS70">
        <v>2.6734544416614483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27.800016831338414</v>
      </c>
      <c r="BB70">
        <f t="shared" si="1"/>
        <v>637.27215616718911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165.18708464547635</v>
      </c>
      <c r="L71">
        <v>21.844125886298336</v>
      </c>
      <c r="M71">
        <v>0</v>
      </c>
      <c r="N71">
        <v>29.712735087141962</v>
      </c>
      <c r="O71">
        <v>24.929826305247925</v>
      </c>
      <c r="P71">
        <v>61.148238468825888</v>
      </c>
      <c r="Q71">
        <v>5.4961753851997077</v>
      </c>
      <c r="R71">
        <v>10.635163097453615</v>
      </c>
      <c r="S71">
        <v>6.6275265861304558</v>
      </c>
      <c r="T71">
        <v>0</v>
      </c>
      <c r="U71">
        <v>221.32986220040161</v>
      </c>
      <c r="V71">
        <v>4.6196126763469465</v>
      </c>
      <c r="W71">
        <v>10.360806974233977</v>
      </c>
      <c r="X71">
        <v>35.202420425420236</v>
      </c>
      <c r="Y71">
        <v>0</v>
      </c>
      <c r="Z71">
        <v>3.3397540701314963</v>
      </c>
      <c r="AA71">
        <v>0.96618344813191381</v>
      </c>
      <c r="AB71">
        <v>0.68837563681903546</v>
      </c>
      <c r="AC71">
        <v>2.495596783030682</v>
      </c>
      <c r="AD71">
        <v>2.0429326910874552</v>
      </c>
      <c r="AE71">
        <v>8.4707979067000618</v>
      </c>
      <c r="AF71">
        <v>0</v>
      </c>
      <c r="AG71">
        <v>0</v>
      </c>
      <c r="AH71">
        <v>18.061181359737009</v>
      </c>
      <c r="AI71">
        <v>0</v>
      </c>
      <c r="AJ71">
        <v>0</v>
      </c>
      <c r="AK71">
        <v>13.549100126174075</v>
      </c>
      <c r="AL71">
        <v>13.617100207072141</v>
      </c>
      <c r="AM71">
        <v>4.0706317900229596</v>
      </c>
      <c r="AN71">
        <v>0</v>
      </c>
      <c r="AO71">
        <v>0</v>
      </c>
      <c r="AP71">
        <v>0.71806399081611361</v>
      </c>
      <c r="AQ71">
        <v>0</v>
      </c>
      <c r="AR71">
        <v>1.6877637299102484</v>
      </c>
      <c r="AS71">
        <v>3.4275054769359214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28.015554015108336</v>
      </c>
      <c r="BB71">
        <f t="shared" si="1"/>
        <v>642.21301093963757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165.18708464547635</v>
      </c>
      <c r="L72">
        <v>21.844125886298336</v>
      </c>
      <c r="M72">
        <v>0</v>
      </c>
      <c r="N72">
        <v>29.712735087141962</v>
      </c>
      <c r="O72">
        <v>24.929826305247925</v>
      </c>
      <c r="P72">
        <v>61.148238468825888</v>
      </c>
      <c r="Q72">
        <v>5.4961753851997077</v>
      </c>
      <c r="R72">
        <v>10.635163097453615</v>
      </c>
      <c r="S72">
        <v>6.6275265861304558</v>
      </c>
      <c r="T72">
        <v>0</v>
      </c>
      <c r="U72">
        <v>221.32986220040161</v>
      </c>
      <c r="V72">
        <v>4.6196126763469465</v>
      </c>
      <c r="W72">
        <v>10.360806974233977</v>
      </c>
      <c r="X72">
        <v>34.262680959746007</v>
      </c>
      <c r="Y72">
        <v>0</v>
      </c>
      <c r="Z72">
        <v>3.3397540701314963</v>
      </c>
      <c r="AA72">
        <v>3.5797101127113335</v>
      </c>
      <c r="AB72">
        <v>1.3767512736380709</v>
      </c>
      <c r="AC72">
        <v>2.495596783030682</v>
      </c>
      <c r="AD72">
        <v>4.6987455522855353</v>
      </c>
      <c r="AE72">
        <v>8.4707979067000618</v>
      </c>
      <c r="AF72">
        <v>0</v>
      </c>
      <c r="AG72">
        <v>0</v>
      </c>
      <c r="AH72">
        <v>24.081575059799626</v>
      </c>
      <c r="AI72">
        <v>0.98480527113337502</v>
      </c>
      <c r="AJ72">
        <v>0</v>
      </c>
      <c r="AK72">
        <v>13.549100126174075</v>
      </c>
      <c r="AL72">
        <v>13.617100207072141</v>
      </c>
      <c r="AM72">
        <v>4.0706317900229596</v>
      </c>
      <c r="AN72">
        <v>0</v>
      </c>
      <c r="AO72">
        <v>0</v>
      </c>
      <c r="AP72">
        <v>0.71806399081611361</v>
      </c>
      <c r="AQ72">
        <v>0</v>
      </c>
      <c r="AR72">
        <v>1.6877637299102484</v>
      </c>
      <c r="AS72">
        <v>3.4275054769359214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28.518122716235681</v>
      </c>
      <c r="BB72">
        <f t="shared" si="1"/>
        <v>653.73361690662875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165.18708464547635</v>
      </c>
      <c r="L73">
        <v>21.844125886298336</v>
      </c>
      <c r="M73">
        <v>0</v>
      </c>
      <c r="N73">
        <v>29.712735087141962</v>
      </c>
      <c r="O73">
        <v>24.929826305247925</v>
      </c>
      <c r="P73">
        <v>61.148238468825888</v>
      </c>
      <c r="Q73">
        <v>5.4961753851997077</v>
      </c>
      <c r="R73">
        <v>10.635163097453615</v>
      </c>
      <c r="S73">
        <v>6.6275265861304558</v>
      </c>
      <c r="T73">
        <v>0</v>
      </c>
      <c r="U73">
        <v>221.32986220040161</v>
      </c>
      <c r="V73">
        <v>4.6196126763469465</v>
      </c>
      <c r="W73">
        <v>10.360806974233977</v>
      </c>
      <c r="X73">
        <v>25.056872324189968</v>
      </c>
      <c r="Y73">
        <v>0</v>
      </c>
      <c r="Z73">
        <v>5.0096312377374232</v>
      </c>
      <c r="AA73">
        <v>7.1594202254226671</v>
      </c>
      <c r="AB73">
        <v>6.8011517871008129</v>
      </c>
      <c r="AC73">
        <v>4.9961193168440827</v>
      </c>
      <c r="AD73">
        <v>7.0481180692965966</v>
      </c>
      <c r="AE73">
        <v>12.749874439156752</v>
      </c>
      <c r="AF73">
        <v>0</v>
      </c>
      <c r="AG73">
        <v>0</v>
      </c>
      <c r="AH73">
        <v>24.081575059799626</v>
      </c>
      <c r="AI73">
        <v>4.2674898534752659</v>
      </c>
      <c r="AJ73">
        <v>0</v>
      </c>
      <c r="AK73">
        <v>13.549100126174075</v>
      </c>
      <c r="AL73">
        <v>13.617100207072141</v>
      </c>
      <c r="AM73">
        <v>4.0788719678563981</v>
      </c>
      <c r="AN73">
        <v>0</v>
      </c>
      <c r="AO73">
        <v>0</v>
      </c>
      <c r="AP73">
        <v>0.71806399081611361</v>
      </c>
      <c r="AQ73">
        <v>0</v>
      </c>
      <c r="AR73">
        <v>4.2194091922354406</v>
      </c>
      <c r="AS73">
        <v>3.4275054769359214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29.204467052531122</v>
      </c>
      <c r="BB73">
        <f t="shared" si="1"/>
        <v>669.46699353433871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165.18708464547635</v>
      </c>
      <c r="L74">
        <v>21.844125886298336</v>
      </c>
      <c r="M74">
        <v>0</v>
      </c>
      <c r="N74">
        <v>29.712735087141962</v>
      </c>
      <c r="O74">
        <v>24.929826305247925</v>
      </c>
      <c r="P74">
        <v>61.148238468825888</v>
      </c>
      <c r="Q74">
        <v>5.4961753851997077</v>
      </c>
      <c r="R74">
        <v>10.635163097453615</v>
      </c>
      <c r="S74">
        <v>6.6275265861304558</v>
      </c>
      <c r="T74">
        <v>0</v>
      </c>
      <c r="U74">
        <v>221.32986220040161</v>
      </c>
      <c r="V74">
        <v>4.6196126763469465</v>
      </c>
      <c r="W74">
        <v>10.360806974233977</v>
      </c>
      <c r="X74">
        <v>25.056872324189968</v>
      </c>
      <c r="Y74">
        <v>0</v>
      </c>
      <c r="Z74">
        <v>5.0096312377374232</v>
      </c>
      <c r="AA74">
        <v>7.1594202254226671</v>
      </c>
      <c r="AB74">
        <v>6.8011517871008129</v>
      </c>
      <c r="AC74">
        <v>4.9961193168440827</v>
      </c>
      <c r="AD74">
        <v>7.0481180692965966</v>
      </c>
      <c r="AE74">
        <v>12.749874439156752</v>
      </c>
      <c r="AF74">
        <v>0</v>
      </c>
      <c r="AG74">
        <v>0</v>
      </c>
      <c r="AH74">
        <v>24.081575059799626</v>
      </c>
      <c r="AI74">
        <v>4.2674898534752659</v>
      </c>
      <c r="AJ74">
        <v>0</v>
      </c>
      <c r="AK74">
        <v>13.549100126174075</v>
      </c>
      <c r="AL74">
        <v>13.617100207072141</v>
      </c>
      <c r="AM74">
        <v>4.0788719678563981</v>
      </c>
      <c r="AN74">
        <v>0</v>
      </c>
      <c r="AO74">
        <v>0</v>
      </c>
      <c r="AP74">
        <v>0.71806399081611361</v>
      </c>
      <c r="AQ74">
        <v>0</v>
      </c>
      <c r="AR74">
        <v>4.2194091922354406</v>
      </c>
      <c r="AS74">
        <v>3.4275054769359214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29.204467052531122</v>
      </c>
      <c r="BB74">
        <f t="shared" si="1"/>
        <v>669.46699353433871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165.18708464547635</v>
      </c>
      <c r="L75">
        <v>21.844125886298336</v>
      </c>
      <c r="M75">
        <v>0</v>
      </c>
      <c r="N75">
        <v>29.712735087141962</v>
      </c>
      <c r="O75">
        <v>24.929826305247925</v>
      </c>
      <c r="P75">
        <v>61.148238468825888</v>
      </c>
      <c r="Q75">
        <v>5.4961753851997077</v>
      </c>
      <c r="R75">
        <v>10.635163097453615</v>
      </c>
      <c r="S75">
        <v>6.6275265861304558</v>
      </c>
      <c r="T75">
        <v>0</v>
      </c>
      <c r="U75">
        <v>221.32986220040161</v>
      </c>
      <c r="V75">
        <v>4.6196126763469465</v>
      </c>
      <c r="W75">
        <v>10.360806974233977</v>
      </c>
      <c r="X75">
        <v>25.056872324189968</v>
      </c>
      <c r="Y75">
        <v>0</v>
      </c>
      <c r="Z75">
        <v>5.0096312377374232</v>
      </c>
      <c r="AA75">
        <v>7.1594202254226671</v>
      </c>
      <c r="AB75">
        <v>6.8011517871008129</v>
      </c>
      <c r="AC75">
        <v>4.9961193168440827</v>
      </c>
      <c r="AD75">
        <v>7.0481180692965966</v>
      </c>
      <c r="AE75">
        <v>12.749874439156752</v>
      </c>
      <c r="AF75">
        <v>0</v>
      </c>
      <c r="AG75">
        <v>0</v>
      </c>
      <c r="AH75">
        <v>24.081575059799626</v>
      </c>
      <c r="AI75">
        <v>4.2674898534752659</v>
      </c>
      <c r="AJ75">
        <v>0</v>
      </c>
      <c r="AK75">
        <v>13.549100126174075</v>
      </c>
      <c r="AL75">
        <v>13.617100207072141</v>
      </c>
      <c r="AM75">
        <v>4.0788719678563981</v>
      </c>
      <c r="AN75">
        <v>0</v>
      </c>
      <c r="AO75">
        <v>0</v>
      </c>
      <c r="AP75">
        <v>0.71806399081611361</v>
      </c>
      <c r="AQ75">
        <v>0</v>
      </c>
      <c r="AR75">
        <v>4.2194091922354406</v>
      </c>
      <c r="AS75">
        <v>2.6734544416614483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29.172947719256648</v>
      </c>
      <c r="BB75">
        <f t="shared" si="1"/>
        <v>668.74446183233863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165.18708464547635</v>
      </c>
      <c r="L76">
        <v>21.844125886298336</v>
      </c>
      <c r="M76">
        <v>0</v>
      </c>
      <c r="N76">
        <v>29.712735087141962</v>
      </c>
      <c r="O76">
        <v>24.929826305247925</v>
      </c>
      <c r="P76">
        <v>61.148238468825888</v>
      </c>
      <c r="Q76">
        <v>5.4961753851997077</v>
      </c>
      <c r="R76">
        <v>10.635163097453615</v>
      </c>
      <c r="S76">
        <v>6.6275265861304558</v>
      </c>
      <c r="T76">
        <v>0</v>
      </c>
      <c r="U76">
        <v>221.32986220040161</v>
      </c>
      <c r="V76">
        <v>4.6196126763469465</v>
      </c>
      <c r="W76">
        <v>10.360806974233977</v>
      </c>
      <c r="X76">
        <v>25.056872324189968</v>
      </c>
      <c r="Y76">
        <v>0</v>
      </c>
      <c r="Z76">
        <v>5.0096312377374232</v>
      </c>
      <c r="AA76">
        <v>7.1594202254226671</v>
      </c>
      <c r="AB76">
        <v>6.8011517871008129</v>
      </c>
      <c r="AC76">
        <v>4.9961193168440827</v>
      </c>
      <c r="AD76">
        <v>7.0481180692965966</v>
      </c>
      <c r="AE76">
        <v>12.749874439156752</v>
      </c>
      <c r="AF76">
        <v>0</v>
      </c>
      <c r="AG76">
        <v>0</v>
      </c>
      <c r="AH76">
        <v>24.081575059799626</v>
      </c>
      <c r="AI76">
        <v>4.2674898534752659</v>
      </c>
      <c r="AJ76">
        <v>0</v>
      </c>
      <c r="AK76">
        <v>13.549100126174075</v>
      </c>
      <c r="AL76">
        <v>13.617100207072141</v>
      </c>
      <c r="AM76">
        <v>4.0788719678563981</v>
      </c>
      <c r="AN76">
        <v>0</v>
      </c>
      <c r="AO76">
        <v>0</v>
      </c>
      <c r="AP76">
        <v>0.71806399081611361</v>
      </c>
      <c r="AQ76">
        <v>0</v>
      </c>
      <c r="AR76">
        <v>4.2194091922354406</v>
      </c>
      <c r="AS76">
        <v>2.6734544416614483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29.172947719256648</v>
      </c>
      <c r="BB76">
        <f t="shared" si="1"/>
        <v>668.74446183233863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165.18708464547635</v>
      </c>
      <c r="L77">
        <v>21.844125886298336</v>
      </c>
      <c r="M77">
        <v>0</v>
      </c>
      <c r="N77">
        <v>29.712735087141962</v>
      </c>
      <c r="O77">
        <v>24.929826305247925</v>
      </c>
      <c r="P77">
        <v>61.148238468825888</v>
      </c>
      <c r="Q77">
        <v>5.4961753851997077</v>
      </c>
      <c r="R77">
        <v>10.635163097453615</v>
      </c>
      <c r="S77">
        <v>6.6275265861304558</v>
      </c>
      <c r="T77">
        <v>0</v>
      </c>
      <c r="U77">
        <v>221.32986220040161</v>
      </c>
      <c r="V77">
        <v>4.6196126763469465</v>
      </c>
      <c r="W77">
        <v>10.360806974233977</v>
      </c>
      <c r="X77">
        <v>25.056872324189968</v>
      </c>
      <c r="Y77">
        <v>0</v>
      </c>
      <c r="Z77">
        <v>5.0096312377374232</v>
      </c>
      <c r="AA77">
        <v>4.5289854101440188</v>
      </c>
      <c r="AB77">
        <v>6.8011517871008129</v>
      </c>
      <c r="AC77">
        <v>4.9961193168440827</v>
      </c>
      <c r="AD77">
        <v>7.0481180692965966</v>
      </c>
      <c r="AE77">
        <v>12.749874439156752</v>
      </c>
      <c r="AF77">
        <v>0</v>
      </c>
      <c r="AG77">
        <v>0</v>
      </c>
      <c r="AH77">
        <v>24.081575059799626</v>
      </c>
      <c r="AI77">
        <v>4.2674898534752659</v>
      </c>
      <c r="AJ77">
        <v>0</v>
      </c>
      <c r="AK77">
        <v>13.549100126174075</v>
      </c>
      <c r="AL77">
        <v>13.617100207072141</v>
      </c>
      <c r="AM77">
        <v>4.0788719678563981</v>
      </c>
      <c r="AN77">
        <v>0</v>
      </c>
      <c r="AO77">
        <v>0</v>
      </c>
      <c r="AP77">
        <v>0.71806399081611361</v>
      </c>
      <c r="AQ77">
        <v>0</v>
      </c>
      <c r="AR77">
        <v>5.063290924650385</v>
      </c>
      <c r="AS77">
        <v>3.7702562366938004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29.144116115425298</v>
      </c>
      <c r="BB77">
        <f t="shared" si="1"/>
        <v>668.08354214833878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165.18708464547635</v>
      </c>
      <c r="L78">
        <v>21.844125886298336</v>
      </c>
      <c r="M78">
        <v>0</v>
      </c>
      <c r="N78">
        <v>29.712735087141962</v>
      </c>
      <c r="O78">
        <v>24.929826305247925</v>
      </c>
      <c r="P78">
        <v>61.148238468825888</v>
      </c>
      <c r="Q78">
        <v>5.4961753851997077</v>
      </c>
      <c r="R78">
        <v>10.635163097453615</v>
      </c>
      <c r="S78">
        <v>6.6275265861304558</v>
      </c>
      <c r="T78">
        <v>0</v>
      </c>
      <c r="U78">
        <v>221.32986220040161</v>
      </c>
      <c r="V78">
        <v>4.6196126763469465</v>
      </c>
      <c r="W78">
        <v>10.360806974233977</v>
      </c>
      <c r="X78">
        <v>25.056872324189968</v>
      </c>
      <c r="Y78">
        <v>0</v>
      </c>
      <c r="Z78">
        <v>5.0096312377374232</v>
      </c>
      <c r="AA78">
        <v>3.5797101127113335</v>
      </c>
      <c r="AB78">
        <v>6.8011517871008129</v>
      </c>
      <c r="AC78">
        <v>4.9961193168440827</v>
      </c>
      <c r="AD78">
        <v>7.0481180692965966</v>
      </c>
      <c r="AE78">
        <v>12.749874439156752</v>
      </c>
      <c r="AF78">
        <v>0</v>
      </c>
      <c r="AG78">
        <v>0</v>
      </c>
      <c r="AH78">
        <v>24.081575059799626</v>
      </c>
      <c r="AI78">
        <v>4.2674898534752659</v>
      </c>
      <c r="AJ78">
        <v>0</v>
      </c>
      <c r="AK78">
        <v>13.549100126174075</v>
      </c>
      <c r="AL78">
        <v>13.617100207072141</v>
      </c>
      <c r="AM78">
        <v>4.0788719678563981</v>
      </c>
      <c r="AN78">
        <v>0</v>
      </c>
      <c r="AO78">
        <v>0</v>
      </c>
      <c r="AP78">
        <v>0.71806399081611361</v>
      </c>
      <c r="AQ78">
        <v>0</v>
      </c>
      <c r="AR78">
        <v>5.063290924650385</v>
      </c>
      <c r="AS78">
        <v>3.7702562366938004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29.104436407992608</v>
      </c>
      <c r="BB78">
        <f t="shared" si="1"/>
        <v>667.1739465583388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165.18708464547635</v>
      </c>
      <c r="L79">
        <v>21.844125886298336</v>
      </c>
      <c r="M79">
        <v>0</v>
      </c>
      <c r="N79">
        <v>29.712735087141962</v>
      </c>
      <c r="O79">
        <v>24.929826305247925</v>
      </c>
      <c r="P79">
        <v>61.148238468825888</v>
      </c>
      <c r="Q79">
        <v>5.4961753851997077</v>
      </c>
      <c r="R79">
        <v>10.635163097453615</v>
      </c>
      <c r="S79">
        <v>6.6275265861304558</v>
      </c>
      <c r="T79">
        <v>0</v>
      </c>
      <c r="U79">
        <v>221.32986220040161</v>
      </c>
      <c r="V79">
        <v>4.6196126763469465</v>
      </c>
      <c r="W79">
        <v>10.519492067803675</v>
      </c>
      <c r="X79">
        <v>25.056872324189968</v>
      </c>
      <c r="Y79">
        <v>0</v>
      </c>
      <c r="Z79">
        <v>3.3397540701314963</v>
      </c>
      <c r="AA79">
        <v>2.9991947297015233</v>
      </c>
      <c r="AB79">
        <v>2.0651271684408261</v>
      </c>
      <c r="AC79">
        <v>2.495596783030682</v>
      </c>
      <c r="AD79">
        <v>4.6987455522855353</v>
      </c>
      <c r="AE79">
        <v>8.4707979067000618</v>
      </c>
      <c r="AF79">
        <v>0</v>
      </c>
      <c r="AG79">
        <v>0</v>
      </c>
      <c r="AH79">
        <v>21.936657471509079</v>
      </c>
      <c r="AI79">
        <v>0.98480527113337502</v>
      </c>
      <c r="AJ79">
        <v>0</v>
      </c>
      <c r="AK79">
        <v>13.549100126174075</v>
      </c>
      <c r="AL79">
        <v>13.617100207072141</v>
      </c>
      <c r="AM79">
        <v>4.0706317900229596</v>
      </c>
      <c r="AN79">
        <v>0</v>
      </c>
      <c r="AO79">
        <v>0</v>
      </c>
      <c r="AP79">
        <v>0.71806399081611361</v>
      </c>
      <c r="AQ79">
        <v>0</v>
      </c>
      <c r="AR79">
        <v>5.063290924650385</v>
      </c>
      <c r="AS79">
        <v>3.7702562366938004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28.21022798488108</v>
      </c>
      <c r="BB79">
        <f t="shared" si="1"/>
        <v>646.67560897399744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165.18708464547635</v>
      </c>
      <c r="L80">
        <v>21.844125886298336</v>
      </c>
      <c r="M80">
        <v>0</v>
      </c>
      <c r="N80">
        <v>29.712735087141962</v>
      </c>
      <c r="O80">
        <v>24.929826305247925</v>
      </c>
      <c r="P80">
        <v>61.148238468825888</v>
      </c>
      <c r="Q80">
        <v>5.4961753851997077</v>
      </c>
      <c r="R80">
        <v>10.635163097453615</v>
      </c>
      <c r="S80">
        <v>6.6275265861304558</v>
      </c>
      <c r="T80">
        <v>0</v>
      </c>
      <c r="U80">
        <v>221.32986220040161</v>
      </c>
      <c r="V80">
        <v>4.6196126763469465</v>
      </c>
      <c r="W80">
        <v>10.520915410622292</v>
      </c>
      <c r="X80">
        <v>25.056872324189968</v>
      </c>
      <c r="Y80">
        <v>0</v>
      </c>
      <c r="Z80">
        <v>3.3397540701314963</v>
      </c>
      <c r="AA80">
        <v>0.96618344813191381</v>
      </c>
      <c r="AB80">
        <v>0</v>
      </c>
      <c r="AC80">
        <v>2.495596783030682</v>
      </c>
      <c r="AD80">
        <v>4.6987455522855353</v>
      </c>
      <c r="AE80">
        <v>8.4707979067000618</v>
      </c>
      <c r="AF80">
        <v>0</v>
      </c>
      <c r="AG80">
        <v>0</v>
      </c>
      <c r="AH80">
        <v>16.013760037257356</v>
      </c>
      <c r="AI80">
        <v>0</v>
      </c>
      <c r="AJ80">
        <v>0</v>
      </c>
      <c r="AK80">
        <v>13.549100126174075</v>
      </c>
      <c r="AL80">
        <v>13.617100207072141</v>
      </c>
      <c r="AM80">
        <v>4.0706317900229596</v>
      </c>
      <c r="AN80">
        <v>0</v>
      </c>
      <c r="AO80">
        <v>0</v>
      </c>
      <c r="AP80">
        <v>0.71806399081611361</v>
      </c>
      <c r="AQ80">
        <v>0</v>
      </c>
      <c r="AR80">
        <v>5.063290924650385</v>
      </c>
      <c r="AS80">
        <v>3.7702562366938004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27.750243320315356</v>
      </c>
      <c r="BB80">
        <f t="shared" si="1"/>
        <v>636.13117582598613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165.18708464547635</v>
      </c>
      <c r="L81">
        <v>21.844125886298336</v>
      </c>
      <c r="M81">
        <v>0</v>
      </c>
      <c r="N81">
        <v>29.712735087141962</v>
      </c>
      <c r="O81">
        <v>24.929826305247925</v>
      </c>
      <c r="P81">
        <v>61.148238468825888</v>
      </c>
      <c r="Q81">
        <v>5.4961753851997077</v>
      </c>
      <c r="R81">
        <v>10.635163097453615</v>
      </c>
      <c r="S81">
        <v>6.6275265861304558</v>
      </c>
      <c r="T81">
        <v>0</v>
      </c>
      <c r="U81">
        <v>221.32986220040161</v>
      </c>
      <c r="V81">
        <v>4.6196126763469465</v>
      </c>
      <c r="W81">
        <v>10.666513925122572</v>
      </c>
      <c r="X81">
        <v>25.056872324189968</v>
      </c>
      <c r="Y81">
        <v>0</v>
      </c>
      <c r="Z81">
        <v>3.3397540701314963</v>
      </c>
      <c r="AA81">
        <v>0</v>
      </c>
      <c r="AB81">
        <v>0</v>
      </c>
      <c r="AC81">
        <v>0.36120480776455854</v>
      </c>
      <c r="AD81">
        <v>4.6987455522855353</v>
      </c>
      <c r="AE81">
        <v>4.2023098939678567</v>
      </c>
      <c r="AF81">
        <v>0</v>
      </c>
      <c r="AG81">
        <v>0</v>
      </c>
      <c r="AH81">
        <v>9.7496255428929235</v>
      </c>
      <c r="AI81">
        <v>0</v>
      </c>
      <c r="AJ81">
        <v>0</v>
      </c>
      <c r="AK81">
        <v>13.549100126174075</v>
      </c>
      <c r="AL81">
        <v>13.617100207072141</v>
      </c>
      <c r="AM81">
        <v>4.0706317900229596</v>
      </c>
      <c r="AN81">
        <v>0</v>
      </c>
      <c r="AO81">
        <v>0</v>
      </c>
      <c r="AP81">
        <v>0.71806399081611361</v>
      </c>
      <c r="AQ81">
        <v>0</v>
      </c>
      <c r="AR81">
        <v>5.063290924650385</v>
      </c>
      <c r="AS81">
        <v>3.7702562366938004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27.186461664726799</v>
      </c>
      <c r="BB81">
        <f t="shared" si="1"/>
        <v>623.20735806558014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165.18708464547635</v>
      </c>
      <c r="L82">
        <v>21.844125886298336</v>
      </c>
      <c r="M82">
        <v>0</v>
      </c>
      <c r="N82">
        <v>29.712735087141962</v>
      </c>
      <c r="O82">
        <v>24.929826305247925</v>
      </c>
      <c r="P82">
        <v>61.148238468825888</v>
      </c>
      <c r="Q82">
        <v>5.4961753851997077</v>
      </c>
      <c r="R82">
        <v>10.635163097453615</v>
      </c>
      <c r="S82">
        <v>6.6275265861304558</v>
      </c>
      <c r="T82">
        <v>0</v>
      </c>
      <c r="U82">
        <v>221.32986220040161</v>
      </c>
      <c r="V82">
        <v>4.6196126763469465</v>
      </c>
      <c r="W82">
        <v>10.675721725503077</v>
      </c>
      <c r="X82">
        <v>25.056872324189968</v>
      </c>
      <c r="Y82">
        <v>0</v>
      </c>
      <c r="Z82">
        <v>3.3397540701314963</v>
      </c>
      <c r="AA82">
        <v>0</v>
      </c>
      <c r="AB82">
        <v>0</v>
      </c>
      <c r="AC82">
        <v>0</v>
      </c>
      <c r="AD82">
        <v>1.9067372128991855</v>
      </c>
      <c r="AE82">
        <v>0</v>
      </c>
      <c r="AF82">
        <v>0</v>
      </c>
      <c r="AG82">
        <v>0</v>
      </c>
      <c r="AH82">
        <v>9.7496255428929235</v>
      </c>
      <c r="AI82">
        <v>0</v>
      </c>
      <c r="AJ82">
        <v>0</v>
      </c>
      <c r="AK82">
        <v>13.549100126174075</v>
      </c>
      <c r="AL82">
        <v>13.617100207072141</v>
      </c>
      <c r="AM82">
        <v>4.0706317900229596</v>
      </c>
      <c r="AN82">
        <v>0</v>
      </c>
      <c r="AO82">
        <v>0</v>
      </c>
      <c r="AP82">
        <v>0.71806399081611361</v>
      </c>
      <c r="AQ82">
        <v>0</v>
      </c>
      <c r="AR82">
        <v>5.063290924650385</v>
      </c>
      <c r="AS82">
        <v>3.7702562366938004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26.879385687663934</v>
      </c>
      <c r="BB82">
        <f t="shared" si="1"/>
        <v>616.16811880190482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165.18708464547635</v>
      </c>
      <c r="L83">
        <v>21.844125886298336</v>
      </c>
      <c r="M83">
        <v>0</v>
      </c>
      <c r="N83">
        <v>29.712735087141962</v>
      </c>
      <c r="O83">
        <v>24.929826305247925</v>
      </c>
      <c r="P83">
        <v>61.148238468825888</v>
      </c>
      <c r="Q83">
        <v>5.4961753851997077</v>
      </c>
      <c r="R83">
        <v>10.635163097453615</v>
      </c>
      <c r="S83">
        <v>6.6275265861304558</v>
      </c>
      <c r="T83">
        <v>0</v>
      </c>
      <c r="U83">
        <v>221.32986220040161</v>
      </c>
      <c r="V83">
        <v>4.6196126763469465</v>
      </c>
      <c r="W83">
        <v>10.675721725503077</v>
      </c>
      <c r="X83">
        <v>25.056872324189968</v>
      </c>
      <c r="Y83">
        <v>0</v>
      </c>
      <c r="Z83">
        <v>3.3397540701314963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4.8748127714464617</v>
      </c>
      <c r="AI83">
        <v>0</v>
      </c>
      <c r="AJ83">
        <v>0</v>
      </c>
      <c r="AK83">
        <v>13.549100126174075</v>
      </c>
      <c r="AL83">
        <v>17.021375391358802</v>
      </c>
      <c r="AM83">
        <v>4.0706317900229596</v>
      </c>
      <c r="AN83">
        <v>0</v>
      </c>
      <c r="AO83">
        <v>0</v>
      </c>
      <c r="AP83">
        <v>0.71806399081611361</v>
      </c>
      <c r="AQ83">
        <v>0</v>
      </c>
      <c r="AR83">
        <v>6.1884669213107895</v>
      </c>
      <c r="AS83">
        <v>3.7702562366938004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26.785247957681882</v>
      </c>
      <c r="BB83">
        <f t="shared" si="1"/>
        <v>614.01015772848837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165.18708464547635</v>
      </c>
      <c r="L84">
        <v>21.844125886298336</v>
      </c>
      <c r="M84">
        <v>0</v>
      </c>
      <c r="N84">
        <v>29.712735087141962</v>
      </c>
      <c r="O84">
        <v>24.929826305247925</v>
      </c>
      <c r="P84">
        <v>61.148238468825888</v>
      </c>
      <c r="Q84">
        <v>5.4961753851997077</v>
      </c>
      <c r="R84">
        <v>10.635163097453615</v>
      </c>
      <c r="S84">
        <v>6.6275265861304558</v>
      </c>
      <c r="T84">
        <v>0</v>
      </c>
      <c r="U84">
        <v>221.32986220040161</v>
      </c>
      <c r="V84">
        <v>4.6196126763469465</v>
      </c>
      <c r="W84">
        <v>10.675721725503077</v>
      </c>
      <c r="X84">
        <v>30.358187196072222</v>
      </c>
      <c r="Y84">
        <v>0</v>
      </c>
      <c r="Z84">
        <v>3.3397540701314963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13.549100126174075</v>
      </c>
      <c r="AL84">
        <v>17.021375391358802</v>
      </c>
      <c r="AM84">
        <v>4.0706317900229596</v>
      </c>
      <c r="AN84">
        <v>0</v>
      </c>
      <c r="AO84">
        <v>0</v>
      </c>
      <c r="AP84">
        <v>0.71806399081611361</v>
      </c>
      <c r="AQ84">
        <v>0</v>
      </c>
      <c r="AR84">
        <v>6.1884669213107895</v>
      </c>
      <c r="AS84">
        <v>3.7702562366938004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26.803075745480093</v>
      </c>
      <c r="BB84">
        <f t="shared" si="1"/>
        <v>614.41883204112594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165.18708464547635</v>
      </c>
      <c r="L85">
        <v>21.844125886298336</v>
      </c>
      <c r="M85">
        <v>0</v>
      </c>
      <c r="N85">
        <v>29.712735087141962</v>
      </c>
      <c r="O85">
        <v>24.929826305247925</v>
      </c>
      <c r="P85">
        <v>61.148238468825888</v>
      </c>
      <c r="Q85">
        <v>5.4961753851997077</v>
      </c>
      <c r="R85">
        <v>10.635163097453615</v>
      </c>
      <c r="S85">
        <v>6.6275265861304558</v>
      </c>
      <c r="T85">
        <v>0</v>
      </c>
      <c r="U85">
        <v>221.32986220040161</v>
      </c>
      <c r="V85">
        <v>4.6196126763469465</v>
      </c>
      <c r="W85">
        <v>10.675721725503077</v>
      </c>
      <c r="X85">
        <v>30.358187196072222</v>
      </c>
      <c r="Y85">
        <v>0</v>
      </c>
      <c r="Z85">
        <v>3.3397540701314963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13.549100126174075</v>
      </c>
      <c r="AL85">
        <v>17.021375391358802</v>
      </c>
      <c r="AM85">
        <v>4.0706317900229596</v>
      </c>
      <c r="AN85">
        <v>0</v>
      </c>
      <c r="AO85">
        <v>0</v>
      </c>
      <c r="AP85">
        <v>0.71806399081611361</v>
      </c>
      <c r="AQ85">
        <v>0</v>
      </c>
      <c r="AR85">
        <v>5.063290924650385</v>
      </c>
      <c r="AS85">
        <v>4.1130067313713203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26.770370359497207</v>
      </c>
      <c r="BB85">
        <f t="shared" si="1"/>
        <v>613.66911192512589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165.18708464547635</v>
      </c>
      <c r="L86">
        <v>21.844125886298336</v>
      </c>
      <c r="M86">
        <v>0</v>
      </c>
      <c r="N86">
        <v>29.712735087141962</v>
      </c>
      <c r="O86">
        <v>24.929826305247925</v>
      </c>
      <c r="P86">
        <v>61.148238468825888</v>
      </c>
      <c r="Q86">
        <v>5.4961753851997077</v>
      </c>
      <c r="R86">
        <v>10.635163097453615</v>
      </c>
      <c r="S86">
        <v>6.6275265861304558</v>
      </c>
      <c r="T86">
        <v>0</v>
      </c>
      <c r="U86">
        <v>221.32986220040161</v>
      </c>
      <c r="V86">
        <v>4.6196126763469465</v>
      </c>
      <c r="W86">
        <v>10.675721725503077</v>
      </c>
      <c r="X86">
        <v>30.358187196072222</v>
      </c>
      <c r="Y86">
        <v>0</v>
      </c>
      <c r="Z86">
        <v>3.3397540701314963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13.549100126174075</v>
      </c>
      <c r="AL86">
        <v>17.021375391358802</v>
      </c>
      <c r="AM86">
        <v>4.0706317900229596</v>
      </c>
      <c r="AN86">
        <v>0</v>
      </c>
      <c r="AO86">
        <v>0</v>
      </c>
      <c r="AP86">
        <v>0.71806399081611361</v>
      </c>
      <c r="AQ86">
        <v>0</v>
      </c>
      <c r="AR86">
        <v>5.063290924650385</v>
      </c>
      <c r="AS86">
        <v>4.1130067313713203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26.770370359497207</v>
      </c>
      <c r="BB86">
        <f t="shared" si="1"/>
        <v>613.66911192512589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165.18708464547635</v>
      </c>
      <c r="L87">
        <v>21.844125886298336</v>
      </c>
      <c r="M87">
        <v>0</v>
      </c>
      <c r="N87">
        <v>29.712735087141962</v>
      </c>
      <c r="O87">
        <v>24.929826305247925</v>
      </c>
      <c r="P87">
        <v>61.148238468825888</v>
      </c>
      <c r="Q87">
        <v>5.4961753851997077</v>
      </c>
      <c r="R87">
        <v>10.635163097453615</v>
      </c>
      <c r="S87">
        <v>6.6275265861304558</v>
      </c>
      <c r="T87">
        <v>0</v>
      </c>
      <c r="U87">
        <v>221.32986220040161</v>
      </c>
      <c r="V87">
        <v>4.6196126763469465</v>
      </c>
      <c r="W87">
        <v>10.675721725503077</v>
      </c>
      <c r="X87">
        <v>30.358187196072222</v>
      </c>
      <c r="Y87">
        <v>0</v>
      </c>
      <c r="Z87">
        <v>1.6698771676059276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13.549100126174075</v>
      </c>
      <c r="AL87">
        <v>17.021375391358802</v>
      </c>
      <c r="AM87">
        <v>4.0706317900229596</v>
      </c>
      <c r="AN87">
        <v>0</v>
      </c>
      <c r="AO87">
        <v>0</v>
      </c>
      <c r="AP87">
        <v>0.71806399081611361</v>
      </c>
      <c r="AQ87">
        <v>0</v>
      </c>
      <c r="AR87">
        <v>5.063290924650385</v>
      </c>
      <c r="AS87">
        <v>2.6734544416614483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26.640396219261767</v>
      </c>
      <c r="BB87">
        <f t="shared" si="1"/>
        <v>610.68965687312584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165.18708464547635</v>
      </c>
      <c r="L88">
        <v>21.844125886298336</v>
      </c>
      <c r="M88">
        <v>0</v>
      </c>
      <c r="N88">
        <v>29.712735087141962</v>
      </c>
      <c r="O88">
        <v>24.929826305247925</v>
      </c>
      <c r="P88">
        <v>61.148238468825888</v>
      </c>
      <c r="Q88">
        <v>5.4961753851997077</v>
      </c>
      <c r="R88">
        <v>10.635163097453615</v>
      </c>
      <c r="S88">
        <v>6.6275265861304558</v>
      </c>
      <c r="T88">
        <v>0</v>
      </c>
      <c r="U88">
        <v>221.32986220040161</v>
      </c>
      <c r="V88">
        <v>4.6196126763469465</v>
      </c>
      <c r="W88">
        <v>10.675721725503077</v>
      </c>
      <c r="X88">
        <v>30.358187196072222</v>
      </c>
      <c r="Y88">
        <v>0</v>
      </c>
      <c r="Z88">
        <v>1.6698771676059276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13.549100126174075</v>
      </c>
      <c r="AL88">
        <v>17.021375391358802</v>
      </c>
      <c r="AM88">
        <v>4.0706317900229596</v>
      </c>
      <c r="AN88">
        <v>0</v>
      </c>
      <c r="AO88">
        <v>0</v>
      </c>
      <c r="AP88">
        <v>0.71806399081611361</v>
      </c>
      <c r="AQ88">
        <v>0</v>
      </c>
      <c r="AR88">
        <v>5.063290924650385</v>
      </c>
      <c r="AS88">
        <v>2.6734544416614483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26.640396219261767</v>
      </c>
      <c r="BB88">
        <f t="shared" si="1"/>
        <v>610.68965687312584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165.18708464547635</v>
      </c>
      <c r="L89">
        <v>21.844125886298336</v>
      </c>
      <c r="M89">
        <v>0</v>
      </c>
      <c r="N89">
        <v>29.712735087141962</v>
      </c>
      <c r="O89">
        <v>24.929826305247925</v>
      </c>
      <c r="P89">
        <v>61.148238468825888</v>
      </c>
      <c r="Q89">
        <v>5.4961753851997077</v>
      </c>
      <c r="R89">
        <v>10.635163097453615</v>
      </c>
      <c r="S89">
        <v>6.6275265861304558</v>
      </c>
      <c r="T89">
        <v>0</v>
      </c>
      <c r="U89">
        <v>221.32986220040161</v>
      </c>
      <c r="V89">
        <v>4.6196126763469465</v>
      </c>
      <c r="W89">
        <v>10.675721725503077</v>
      </c>
      <c r="X89">
        <v>35.669938263409009</v>
      </c>
      <c r="Y89">
        <v>0</v>
      </c>
      <c r="Z89">
        <v>1.6698771676059276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13.549100126174075</v>
      </c>
      <c r="AL89">
        <v>17.021375391358802</v>
      </c>
      <c r="AM89">
        <v>4.0706317900229596</v>
      </c>
      <c r="AN89">
        <v>0</v>
      </c>
      <c r="AO89">
        <v>0</v>
      </c>
      <c r="AP89">
        <v>0.71806399081611361</v>
      </c>
      <c r="AQ89">
        <v>0</v>
      </c>
      <c r="AR89">
        <v>5.063290924650385</v>
      </c>
      <c r="AS89">
        <v>2.6734544416614483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26.862427413876446</v>
      </c>
      <c r="BB89">
        <f t="shared" si="1"/>
        <v>615.77937674584791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165.18708464547635</v>
      </c>
      <c r="L90">
        <v>21.844125886298336</v>
      </c>
      <c r="M90">
        <v>0</v>
      </c>
      <c r="N90">
        <v>29.712735087141962</v>
      </c>
      <c r="O90">
        <v>24.929826305247925</v>
      </c>
      <c r="P90">
        <v>61.148238468825888</v>
      </c>
      <c r="Q90">
        <v>5.4961753851997077</v>
      </c>
      <c r="R90">
        <v>10.635163097453615</v>
      </c>
      <c r="S90">
        <v>6.6275265861304558</v>
      </c>
      <c r="T90">
        <v>0</v>
      </c>
      <c r="U90">
        <v>221.32986220040161</v>
      </c>
      <c r="V90">
        <v>4.6196126763469465</v>
      </c>
      <c r="W90">
        <v>10.675721725503077</v>
      </c>
      <c r="X90">
        <v>35.669938263409009</v>
      </c>
      <c r="Y90">
        <v>0</v>
      </c>
      <c r="Z90">
        <v>1.6698771676059276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13.549100126174075</v>
      </c>
      <c r="AL90">
        <v>17.021375391358802</v>
      </c>
      <c r="AM90">
        <v>4.0706317900229596</v>
      </c>
      <c r="AN90">
        <v>0</v>
      </c>
      <c r="AO90">
        <v>0</v>
      </c>
      <c r="AP90">
        <v>0.71806399081611361</v>
      </c>
      <c r="AQ90">
        <v>0</v>
      </c>
      <c r="AR90">
        <v>5.063290924650385</v>
      </c>
      <c r="AS90">
        <v>2.6734544416614483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26.862427413876446</v>
      </c>
      <c r="BB90">
        <f t="shared" si="1"/>
        <v>615.77937674584791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83.497274307086272</v>
      </c>
      <c r="L91">
        <v>10.029024188830698</v>
      </c>
      <c r="M91">
        <v>0</v>
      </c>
      <c r="N91">
        <v>29.712735087141962</v>
      </c>
      <c r="O91">
        <v>24.929826305247925</v>
      </c>
      <c r="P91">
        <v>61.148238468825888</v>
      </c>
      <c r="Q91">
        <v>1.023413955417299</v>
      </c>
      <c r="R91">
        <v>5.0196318395124067</v>
      </c>
      <c r="S91">
        <v>2.014128361180811</v>
      </c>
      <c r="T91">
        <v>0</v>
      </c>
      <c r="U91">
        <v>221.32986220040161</v>
      </c>
      <c r="V91">
        <v>4.6196126763469465</v>
      </c>
      <c r="W91">
        <v>10.895799224427291</v>
      </c>
      <c r="X91">
        <v>35.343849239598129</v>
      </c>
      <c r="Y91">
        <v>0</v>
      </c>
      <c r="Z91">
        <v>1.6698771676059276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13.549100126174075</v>
      </c>
      <c r="AL91">
        <v>17.021375391358802</v>
      </c>
      <c r="AM91">
        <v>4.0706317900229596</v>
      </c>
      <c r="AN91">
        <v>0</v>
      </c>
      <c r="AO91">
        <v>0</v>
      </c>
      <c r="AP91">
        <v>0.71806399081611361</v>
      </c>
      <c r="AQ91">
        <v>0</v>
      </c>
      <c r="AR91">
        <v>3.9381151930703391</v>
      </c>
      <c r="AS91">
        <v>2.6734544416614483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22.287927783307548</v>
      </c>
      <c r="BB91">
        <f t="shared" si="1"/>
        <v>510.91608617141918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80.254043111292219</v>
      </c>
      <c r="L92">
        <v>10.029024188830698</v>
      </c>
      <c r="M92">
        <v>0</v>
      </c>
      <c r="N92">
        <v>29.712735087141962</v>
      </c>
      <c r="O92">
        <v>24.929826305247925</v>
      </c>
      <c r="P92">
        <v>61.148238468825888</v>
      </c>
      <c r="Q92">
        <v>1.0026995619834114</v>
      </c>
      <c r="R92">
        <v>5.0196318395124067</v>
      </c>
      <c r="S92">
        <v>2.0036126961353506</v>
      </c>
      <c r="T92">
        <v>0</v>
      </c>
      <c r="U92">
        <v>221.32986220040161</v>
      </c>
      <c r="V92">
        <v>4.6196126763469465</v>
      </c>
      <c r="W92">
        <v>10.895799224427291</v>
      </c>
      <c r="X92">
        <v>37.584066631478784</v>
      </c>
      <c r="Y92">
        <v>0</v>
      </c>
      <c r="Z92">
        <v>1.6698771676059276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13.549100126174075</v>
      </c>
      <c r="AL92">
        <v>17.021375391358802</v>
      </c>
      <c r="AM92">
        <v>4.0706317900229596</v>
      </c>
      <c r="AN92">
        <v>0</v>
      </c>
      <c r="AO92">
        <v>0</v>
      </c>
      <c r="AP92">
        <v>0.71806399081611361</v>
      </c>
      <c r="AQ92">
        <v>0</v>
      </c>
      <c r="AR92">
        <v>3.9381151930703391</v>
      </c>
      <c r="AS92">
        <v>2.6734544416614483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22.244696389859531</v>
      </c>
      <c r="BB92">
        <f t="shared" si="1"/>
        <v>509.92507370247449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80.253201209672113</v>
      </c>
      <c r="L93">
        <v>10.029024188830698</v>
      </c>
      <c r="M93">
        <v>0</v>
      </c>
      <c r="N93">
        <v>29.712735087141962</v>
      </c>
      <c r="O93">
        <v>24.929826305247925</v>
      </c>
      <c r="P93">
        <v>61.148238468825888</v>
      </c>
      <c r="Q93">
        <v>1.0026995619834114</v>
      </c>
      <c r="R93">
        <v>5.0196318395124067</v>
      </c>
      <c r="S93">
        <v>2.0036126961353506</v>
      </c>
      <c r="T93">
        <v>0</v>
      </c>
      <c r="U93">
        <v>221.32986220040161</v>
      </c>
      <c r="V93">
        <v>4.6196126763469465</v>
      </c>
      <c r="W93">
        <v>11.123639423081524</v>
      </c>
      <c r="X93">
        <v>37.584066631478784</v>
      </c>
      <c r="Y93">
        <v>0</v>
      </c>
      <c r="Z93">
        <v>1.6698771676059276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13.549100126174075</v>
      </c>
      <c r="AL93">
        <v>17.021375391358802</v>
      </c>
      <c r="AM93">
        <v>4.0706317900229596</v>
      </c>
      <c r="AN93">
        <v>0</v>
      </c>
      <c r="AO93">
        <v>0</v>
      </c>
      <c r="AP93">
        <v>0.71806399081611361</v>
      </c>
      <c r="AQ93">
        <v>0</v>
      </c>
      <c r="AR93">
        <v>3.9381151930703391</v>
      </c>
      <c r="AS93">
        <v>2.6734544416614483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22.254184918675566</v>
      </c>
      <c r="BB93">
        <f t="shared" si="1"/>
        <v>510.14258347069261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80.253201209672113</v>
      </c>
      <c r="L94">
        <v>10.029024188830698</v>
      </c>
      <c r="M94">
        <v>0</v>
      </c>
      <c r="N94">
        <v>29.712735087141962</v>
      </c>
      <c r="O94">
        <v>24.929826305247925</v>
      </c>
      <c r="P94">
        <v>61.148238468825888</v>
      </c>
      <c r="Q94">
        <v>1.0026995619834114</v>
      </c>
      <c r="R94">
        <v>5.0196318395124067</v>
      </c>
      <c r="S94">
        <v>2.0036126961353506</v>
      </c>
      <c r="T94">
        <v>0</v>
      </c>
      <c r="U94">
        <v>221.32986220040161</v>
      </c>
      <c r="V94">
        <v>4.6196126763469465</v>
      </c>
      <c r="W94">
        <v>11.123639423081524</v>
      </c>
      <c r="X94">
        <v>37.584066631478784</v>
      </c>
      <c r="Y94">
        <v>0</v>
      </c>
      <c r="Z94">
        <v>1.6698771676059276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13.549100126174075</v>
      </c>
      <c r="AL94">
        <v>17.021375391358802</v>
      </c>
      <c r="AM94">
        <v>4.0706317900229596</v>
      </c>
      <c r="AN94">
        <v>0</v>
      </c>
      <c r="AO94">
        <v>0</v>
      </c>
      <c r="AP94">
        <v>0.71806399081611361</v>
      </c>
      <c r="AQ94">
        <v>0</v>
      </c>
      <c r="AR94">
        <v>3.9381151930703391</v>
      </c>
      <c r="AS94">
        <v>2.6734544416614483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22.254184918675566</v>
      </c>
      <c r="BB94">
        <f t="shared" si="1"/>
        <v>510.14258347069261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83.489146320159918</v>
      </c>
      <c r="L95">
        <v>10.028939998157357</v>
      </c>
      <c r="M95">
        <v>0</v>
      </c>
      <c r="N95">
        <v>29.712735087141962</v>
      </c>
      <c r="O95">
        <v>24.929826305247925</v>
      </c>
      <c r="P95">
        <v>61.148238468825888</v>
      </c>
      <c r="Q95">
        <v>1.0026995619834114</v>
      </c>
      <c r="R95">
        <v>5.0196318395124067</v>
      </c>
      <c r="S95">
        <v>2.0036126961353506</v>
      </c>
      <c r="T95">
        <v>0</v>
      </c>
      <c r="U95">
        <v>219.40096013358379</v>
      </c>
      <c r="V95">
        <v>4.6196126763469465</v>
      </c>
      <c r="W95">
        <v>10.959094885278057</v>
      </c>
      <c r="X95">
        <v>37.584066631478784</v>
      </c>
      <c r="Y95">
        <v>0</v>
      </c>
      <c r="Z95">
        <v>1.6698771676059276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13.549100126174075</v>
      </c>
      <c r="AL95">
        <v>13.617100207072141</v>
      </c>
      <c r="AM95">
        <v>4.0706317900229596</v>
      </c>
      <c r="AN95">
        <v>0</v>
      </c>
      <c r="AO95">
        <v>0</v>
      </c>
      <c r="AP95">
        <v>0.71806399081611361</v>
      </c>
      <c r="AQ95">
        <v>0</v>
      </c>
      <c r="AR95">
        <v>3.9381151930703391</v>
      </c>
      <c r="AS95">
        <v>2.6734544416614483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22.159639134347476</v>
      </c>
      <c r="BB95">
        <f t="shared" si="1"/>
        <v>507.97526838592717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80.620593020428331</v>
      </c>
      <c r="L96">
        <v>10.029318038176358</v>
      </c>
      <c r="M96">
        <v>0</v>
      </c>
      <c r="N96">
        <v>29.712735087141962</v>
      </c>
      <c r="O96">
        <v>24.929826305247925</v>
      </c>
      <c r="P96">
        <v>61.148238468825888</v>
      </c>
      <c r="Q96">
        <v>1.0028493600304673</v>
      </c>
      <c r="R96">
        <v>5.0196318395124067</v>
      </c>
      <c r="S96">
        <v>2.003942363028945</v>
      </c>
      <c r="T96">
        <v>0</v>
      </c>
      <c r="U96">
        <v>219.40096013358379</v>
      </c>
      <c r="V96">
        <v>4.6196126763469465</v>
      </c>
      <c r="W96">
        <v>10.959094885278057</v>
      </c>
      <c r="X96">
        <v>37.584066631478784</v>
      </c>
      <c r="Y96">
        <v>0</v>
      </c>
      <c r="Z96">
        <v>1.6698771676059276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13.549100126174075</v>
      </c>
      <c r="AL96">
        <v>13.617100207072141</v>
      </c>
      <c r="AM96">
        <v>4.0706317900229596</v>
      </c>
      <c r="AN96">
        <v>0</v>
      </c>
      <c r="AO96">
        <v>0</v>
      </c>
      <c r="AP96">
        <v>0.71806399081611361</v>
      </c>
      <c r="AQ96">
        <v>0</v>
      </c>
      <c r="AR96">
        <v>3.9381151930703391</v>
      </c>
      <c r="AS96">
        <v>2.6734544416614483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22.039769450126013</v>
      </c>
      <c r="BB96">
        <f t="shared" si="1"/>
        <v>505.22744227537675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82.864238349836356</v>
      </c>
      <c r="L97">
        <v>12.283282259777877</v>
      </c>
      <c r="M97">
        <v>0</v>
      </c>
      <c r="N97">
        <v>29.712735087141962</v>
      </c>
      <c r="O97">
        <v>24.929826305247925</v>
      </c>
      <c r="P97">
        <v>61.148238468825888</v>
      </c>
      <c r="Q97">
        <v>1.0028493600304673</v>
      </c>
      <c r="R97">
        <v>5.0196318395124067</v>
      </c>
      <c r="S97">
        <v>2.003942363028945</v>
      </c>
      <c r="T97">
        <v>0</v>
      </c>
      <c r="U97">
        <v>219.40096013358379</v>
      </c>
      <c r="V97">
        <v>4.6196126763469465</v>
      </c>
      <c r="W97">
        <v>10.959094885278057</v>
      </c>
      <c r="X97">
        <v>37.584066631478784</v>
      </c>
      <c r="Y97">
        <v>0</v>
      </c>
      <c r="Z97">
        <v>1.6698771676059276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13.549100126174075</v>
      </c>
      <c r="AL97">
        <v>13.617100207072141</v>
      </c>
      <c r="AM97">
        <v>4.0706317900229596</v>
      </c>
      <c r="AN97">
        <v>0</v>
      </c>
      <c r="AO97">
        <v>0</v>
      </c>
      <c r="AP97">
        <v>1.9583561699018992</v>
      </c>
      <c r="AQ97">
        <v>0</v>
      </c>
      <c r="AR97">
        <v>3.9381151930703391</v>
      </c>
      <c r="AS97">
        <v>2.6734544416614483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22.279613742443996</v>
      </c>
      <c r="BB97">
        <f t="shared" si="1"/>
        <v>510.72549971315414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87.027856261068635</v>
      </c>
      <c r="L98">
        <v>10.029541438167461</v>
      </c>
      <c r="M98">
        <v>0</v>
      </c>
      <c r="N98">
        <v>29.712735087141962</v>
      </c>
      <c r="O98">
        <v>24.929826305247925</v>
      </c>
      <c r="P98">
        <v>61.148238468825888</v>
      </c>
      <c r="Q98">
        <v>1.7847724066682369</v>
      </c>
      <c r="R98">
        <v>5.0196318395124067</v>
      </c>
      <c r="S98">
        <v>2.1528765255488582</v>
      </c>
      <c r="T98">
        <v>0</v>
      </c>
      <c r="U98">
        <v>219.40096013358379</v>
      </c>
      <c r="V98">
        <v>4.6177210291086732</v>
      </c>
      <c r="W98">
        <v>10.874500733323435</v>
      </c>
      <c r="X98">
        <v>37.584066631478784</v>
      </c>
      <c r="Y98">
        <v>0</v>
      </c>
      <c r="Z98">
        <v>1.6698771676059276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13.549100126174075</v>
      </c>
      <c r="AL98">
        <v>13.617100207072141</v>
      </c>
      <c r="AM98">
        <v>4.0706317900229596</v>
      </c>
      <c r="AN98">
        <v>0</v>
      </c>
      <c r="AO98">
        <v>0</v>
      </c>
      <c r="AP98">
        <v>1.9583561699018992</v>
      </c>
      <c r="AQ98">
        <v>0</v>
      </c>
      <c r="AR98">
        <v>3.9381151930703391</v>
      </c>
      <c r="AS98">
        <v>2.6734544416614483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22.394741329726717</v>
      </c>
      <c r="BB98">
        <f t="shared" si="1"/>
        <v>513.36462062545809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3.3053297734961324</v>
      </c>
      <c r="L99">
        <f t="shared" si="2"/>
        <v>0.42737974288484698</v>
      </c>
      <c r="M99">
        <f t="shared" si="2"/>
        <v>0</v>
      </c>
      <c r="N99">
        <f t="shared" si="2"/>
        <v>0.71310564209140659</v>
      </c>
      <c r="O99">
        <f t="shared" si="2"/>
        <v>0.59831583132594923</v>
      </c>
      <c r="P99">
        <f t="shared" si="2"/>
        <v>1.4675577232518244</v>
      </c>
      <c r="Q99">
        <f t="shared" si="2"/>
        <v>0.10444947638758435</v>
      </c>
      <c r="R99">
        <f t="shared" si="2"/>
        <v>0.21098971354228935</v>
      </c>
      <c r="S99">
        <f t="shared" si="2"/>
        <v>0.12866691643601513</v>
      </c>
      <c r="T99">
        <f t="shared" si="2"/>
        <v>0</v>
      </c>
      <c r="U99">
        <f t="shared" si="2"/>
        <v>5.2990360634681748</v>
      </c>
      <c r="V99">
        <f t="shared" si="2"/>
        <v>8.5462361600608938E-2</v>
      </c>
      <c r="W99">
        <f t="shared" si="2"/>
        <v>0.22572584725117129</v>
      </c>
      <c r="X99">
        <f t="shared" si="2"/>
        <v>0.67130036993440012</v>
      </c>
      <c r="Y99">
        <f t="shared" si="2"/>
        <v>0</v>
      </c>
      <c r="Z99">
        <f t="shared" si="2"/>
        <v>4.2136649008557722E-2</v>
      </c>
      <c r="AA99">
        <f t="shared" si="2"/>
        <v>2.2342592165518677E-2</v>
      </c>
      <c r="AB99">
        <f t="shared" si="2"/>
        <v>2.9541642643080755E-2</v>
      </c>
      <c r="AC99">
        <f t="shared" si="2"/>
        <v>2.2032672099405137E-2</v>
      </c>
      <c r="AD99">
        <f t="shared" si="2"/>
        <v>2.8601059035665823E-2</v>
      </c>
      <c r="AE99">
        <f t="shared" si="2"/>
        <v>8.5527264356032154E-2</v>
      </c>
      <c r="AF99">
        <f t="shared" si="2"/>
        <v>0</v>
      </c>
      <c r="AG99">
        <f t="shared" si="2"/>
        <v>0</v>
      </c>
      <c r="AH99">
        <f t="shared" si="2"/>
        <v>0.16818104048512839</v>
      </c>
      <c r="AI99">
        <f t="shared" si="2"/>
        <v>1.3869341959063872E-2</v>
      </c>
      <c r="AJ99">
        <f t="shared" si="2"/>
        <v>0</v>
      </c>
      <c r="AK99">
        <f t="shared" si="2"/>
        <v>0.32517840302817791</v>
      </c>
      <c r="AL99">
        <f t="shared" si="2"/>
        <v>0.217259355237885</v>
      </c>
      <c r="AM99">
        <f t="shared" si="2"/>
        <v>7.4995622762106029E-2</v>
      </c>
      <c r="AN99">
        <f t="shared" si="2"/>
        <v>0</v>
      </c>
      <c r="AO99">
        <f t="shared" si="2"/>
        <v>0</v>
      </c>
      <c r="AP99">
        <f t="shared" si="2"/>
        <v>2.0921772972239638E-2</v>
      </c>
      <c r="AQ99">
        <f t="shared" si="2"/>
        <v>0</v>
      </c>
      <c r="AR99">
        <f t="shared" si="2"/>
        <v>9.5217999962951425E-2</v>
      </c>
      <c r="AS99">
        <f t="shared" si="2"/>
        <v>7.8061440007305291E-2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0.60447758806704743</v>
      </c>
      <c r="BB99">
        <f t="shared" si="1"/>
        <v>13.856708729326474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4.9676962379121594</v>
      </c>
      <c r="L3">
        <v>104.96725879852467</v>
      </c>
      <c r="M3">
        <v>27.866099302933225</v>
      </c>
      <c r="N3">
        <v>35.912020173816472</v>
      </c>
      <c r="O3">
        <v>0</v>
      </c>
      <c r="P3">
        <v>37.843234799106099</v>
      </c>
      <c r="Q3">
        <v>3.2832157634080645</v>
      </c>
      <c r="R3">
        <v>5.970951069490912</v>
      </c>
      <c r="S3">
        <v>4.2270124603535262</v>
      </c>
      <c r="T3">
        <v>0</v>
      </c>
      <c r="U3">
        <v>17.107891954842881</v>
      </c>
      <c r="V3">
        <v>0</v>
      </c>
      <c r="W3">
        <v>7.5043069698813749</v>
      </c>
      <c r="X3">
        <v>47.233688794489822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2.7554577178042159</v>
      </c>
      <c r="AG3">
        <v>13.347673348361511</v>
      </c>
      <c r="AH3">
        <v>0</v>
      </c>
      <c r="AI3">
        <v>0</v>
      </c>
      <c r="AJ3">
        <v>0</v>
      </c>
      <c r="AK3">
        <v>16.367050817470254</v>
      </c>
      <c r="AL3">
        <v>0</v>
      </c>
      <c r="AM3">
        <v>0</v>
      </c>
      <c r="AN3">
        <v>0.73502720632435814</v>
      </c>
      <c r="AO3">
        <v>0</v>
      </c>
      <c r="AP3">
        <v>0.98560316468378206</v>
      </c>
      <c r="AQ3">
        <v>0</v>
      </c>
      <c r="AR3">
        <v>10.532797162596534</v>
      </c>
      <c r="AS3">
        <v>7.4519907760384045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14.59066521845398</v>
      </c>
      <c r="BB3">
        <f>SUM(B3:AZ3)-BA3</f>
        <v>334.46831129958434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4.9676169018799934</v>
      </c>
      <c r="L4">
        <v>104.96725879852467</v>
      </c>
      <c r="M4">
        <v>27.866099302933225</v>
      </c>
      <c r="N4">
        <v>35.912020173816472</v>
      </c>
      <c r="O4">
        <v>0</v>
      </c>
      <c r="P4">
        <v>37.843234799106099</v>
      </c>
      <c r="Q4">
        <v>3.2832157634080645</v>
      </c>
      <c r="R4">
        <v>5.970951069490912</v>
      </c>
      <c r="S4">
        <v>4.2267467657343056</v>
      </c>
      <c r="T4">
        <v>0</v>
      </c>
      <c r="U4">
        <v>17.107891954842881</v>
      </c>
      <c r="V4">
        <v>0</v>
      </c>
      <c r="W4">
        <v>5.0156543519098298</v>
      </c>
      <c r="X4">
        <v>47.235889558746671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2.7554577178042159</v>
      </c>
      <c r="AG4">
        <v>13.347673348361511</v>
      </c>
      <c r="AH4">
        <v>0</v>
      </c>
      <c r="AI4">
        <v>0</v>
      </c>
      <c r="AJ4">
        <v>0</v>
      </c>
      <c r="AK4">
        <v>16.367050817470254</v>
      </c>
      <c r="AL4">
        <v>0</v>
      </c>
      <c r="AM4">
        <v>0</v>
      </c>
      <c r="AN4">
        <v>0.73502720632435814</v>
      </c>
      <c r="AO4">
        <v>0</v>
      </c>
      <c r="AP4">
        <v>0.98560316468378206</v>
      </c>
      <c r="AQ4">
        <v>0</v>
      </c>
      <c r="AR4">
        <v>10.532797162596534</v>
      </c>
      <c r="AS4">
        <v>7.4519907760384045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14.486717108687477</v>
      </c>
      <c r="BB4">
        <f t="shared" ref="BB4:BB67" si="0">SUM(B4:AZ4)-BA4</f>
        <v>332.08546252498473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4.9676962379121594</v>
      </c>
      <c r="L5">
        <v>104.32932942119351</v>
      </c>
      <c r="M5">
        <v>27.866099302933225</v>
      </c>
      <c r="N5">
        <v>35.912020173816472</v>
      </c>
      <c r="O5">
        <v>0</v>
      </c>
      <c r="P5">
        <v>37.843234799106099</v>
      </c>
      <c r="Q5">
        <v>3.2832157634080645</v>
      </c>
      <c r="R5">
        <v>5.969155556156819</v>
      </c>
      <c r="S5">
        <v>4.2270124603535262</v>
      </c>
      <c r="T5">
        <v>0</v>
      </c>
      <c r="U5">
        <v>17.107891954842881</v>
      </c>
      <c r="V5">
        <v>0</v>
      </c>
      <c r="W5">
        <v>5.0156543519098298</v>
      </c>
      <c r="X5">
        <v>45.399668910341191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2.6023766115633471</v>
      </c>
      <c r="AG5">
        <v>13.347673348361511</v>
      </c>
      <c r="AH5">
        <v>0</v>
      </c>
      <c r="AI5">
        <v>0</v>
      </c>
      <c r="AJ5">
        <v>0</v>
      </c>
      <c r="AK5">
        <v>16.367050817470254</v>
      </c>
      <c r="AL5">
        <v>0</v>
      </c>
      <c r="AM5">
        <v>0</v>
      </c>
      <c r="AN5">
        <v>0.73502720632435814</v>
      </c>
      <c r="AO5">
        <v>0</v>
      </c>
      <c r="AP5">
        <v>0.98560316468378206</v>
      </c>
      <c r="AQ5">
        <v>0</v>
      </c>
      <c r="AR5">
        <v>2.7181410586516388</v>
      </c>
      <c r="AS5">
        <v>7.4519907760384045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14.050185592049797</v>
      </c>
      <c r="BB5">
        <f t="shared" si="0"/>
        <v>322.07865632301724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4.9676169018799934</v>
      </c>
      <c r="L6">
        <v>104.32932942119351</v>
      </c>
      <c r="M6">
        <v>27.866099302933225</v>
      </c>
      <c r="N6">
        <v>35.912020173816472</v>
      </c>
      <c r="O6">
        <v>0</v>
      </c>
      <c r="P6">
        <v>37.843234799106099</v>
      </c>
      <c r="Q6">
        <v>3.2832157634080645</v>
      </c>
      <c r="R6">
        <v>5.969155556156819</v>
      </c>
      <c r="S6">
        <v>4.2270124603535262</v>
      </c>
      <c r="T6">
        <v>0</v>
      </c>
      <c r="U6">
        <v>17.107891954842881</v>
      </c>
      <c r="V6">
        <v>0</v>
      </c>
      <c r="W6">
        <v>5.0156543519098298</v>
      </c>
      <c r="X6">
        <v>45.399668910341191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2.6023766115633471</v>
      </c>
      <c r="AG6">
        <v>13.347673348361511</v>
      </c>
      <c r="AH6">
        <v>0</v>
      </c>
      <c r="AI6">
        <v>0</v>
      </c>
      <c r="AJ6">
        <v>0</v>
      </c>
      <c r="AK6">
        <v>16.367050817470254</v>
      </c>
      <c r="AL6">
        <v>0</v>
      </c>
      <c r="AM6">
        <v>0</v>
      </c>
      <c r="AN6">
        <v>0.73502720632435814</v>
      </c>
      <c r="AO6">
        <v>0</v>
      </c>
      <c r="AP6">
        <v>0.98560316468378206</v>
      </c>
      <c r="AQ6">
        <v>0</v>
      </c>
      <c r="AR6">
        <v>2.7181410586516388</v>
      </c>
      <c r="AS6">
        <v>7.4519907760384045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14.050182275803653</v>
      </c>
      <c r="BB6">
        <f t="shared" si="0"/>
        <v>322.07858030323121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4.9676962379121594</v>
      </c>
      <c r="L7">
        <v>104.32932942119351</v>
      </c>
      <c r="M7">
        <v>27.866099302933225</v>
      </c>
      <c r="N7">
        <v>35.912020173816472</v>
      </c>
      <c r="O7">
        <v>0</v>
      </c>
      <c r="P7">
        <v>37.843234799106099</v>
      </c>
      <c r="Q7">
        <v>3.2838131604413774</v>
      </c>
      <c r="R7">
        <v>5.9603673023106589</v>
      </c>
      <c r="S7">
        <v>4.2272781549727458</v>
      </c>
      <c r="T7">
        <v>0</v>
      </c>
      <c r="U7">
        <v>17.107891954842881</v>
      </c>
      <c r="V7">
        <v>0</v>
      </c>
      <c r="W7">
        <v>5.0156543519098298</v>
      </c>
      <c r="X7">
        <v>45.399668910341191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2.4492958188269669</v>
      </c>
      <c r="AG7">
        <v>13.347673348361511</v>
      </c>
      <c r="AH7">
        <v>0</v>
      </c>
      <c r="AI7">
        <v>0</v>
      </c>
      <c r="AJ7">
        <v>0</v>
      </c>
      <c r="AK7">
        <v>16.367050817470254</v>
      </c>
      <c r="AL7">
        <v>0</v>
      </c>
      <c r="AM7">
        <v>0</v>
      </c>
      <c r="AN7">
        <v>0.73502720632435814</v>
      </c>
      <c r="AO7">
        <v>0</v>
      </c>
      <c r="AP7">
        <v>0.98560316468378206</v>
      </c>
      <c r="AQ7">
        <v>0</v>
      </c>
      <c r="AR7">
        <v>2.7181410586516388</v>
      </c>
      <c r="AS7">
        <v>3.1463960129409307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13.863481682036248</v>
      </c>
      <c r="BB7">
        <f t="shared" si="0"/>
        <v>317.79875951500333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4.9676169018799934</v>
      </c>
      <c r="L8">
        <v>104.32932942119351</v>
      </c>
      <c r="M8">
        <v>27.866099302933225</v>
      </c>
      <c r="N8">
        <v>35.912020173816472</v>
      </c>
      <c r="O8">
        <v>0</v>
      </c>
      <c r="P8">
        <v>37.843234799106099</v>
      </c>
      <c r="Q8">
        <v>3.2802618704414015</v>
      </c>
      <c r="R8">
        <v>5.9603673023106589</v>
      </c>
      <c r="S8">
        <v>4.2272781549727458</v>
      </c>
      <c r="T8">
        <v>0</v>
      </c>
      <c r="U8">
        <v>17.107891954842881</v>
      </c>
      <c r="V8">
        <v>0</v>
      </c>
      <c r="W8">
        <v>5.0156543519098298</v>
      </c>
      <c r="X8">
        <v>45.399668910341191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2.4492958188269669</v>
      </c>
      <c r="AG8">
        <v>13.347673348361511</v>
      </c>
      <c r="AH8">
        <v>0</v>
      </c>
      <c r="AI8">
        <v>0</v>
      </c>
      <c r="AJ8">
        <v>0</v>
      </c>
      <c r="AK8">
        <v>16.367050817470254</v>
      </c>
      <c r="AL8">
        <v>0</v>
      </c>
      <c r="AM8">
        <v>0</v>
      </c>
      <c r="AN8">
        <v>0.73502720632435814</v>
      </c>
      <c r="AO8">
        <v>0</v>
      </c>
      <c r="AP8">
        <v>0.98560316468378206</v>
      </c>
      <c r="AQ8">
        <v>0</v>
      </c>
      <c r="AR8">
        <v>2.7181410586516388</v>
      </c>
      <c r="AS8">
        <v>3.1463960129409307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13.863329921868104</v>
      </c>
      <c r="BB8">
        <f t="shared" si="0"/>
        <v>317.79528064913927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4.9676962379121594</v>
      </c>
      <c r="L9">
        <v>104.32932942119351</v>
      </c>
      <c r="M9">
        <v>28.990231269802273</v>
      </c>
      <c r="N9">
        <v>35.912020173816472</v>
      </c>
      <c r="O9">
        <v>0</v>
      </c>
      <c r="P9">
        <v>37.843234799106099</v>
      </c>
      <c r="Q9">
        <v>3.2802618704414015</v>
      </c>
      <c r="R9">
        <v>6.7205046972741327</v>
      </c>
      <c r="S9">
        <v>4.2272781549727458</v>
      </c>
      <c r="T9">
        <v>0</v>
      </c>
      <c r="U9">
        <v>17.107891954842881</v>
      </c>
      <c r="V9">
        <v>0</v>
      </c>
      <c r="W9">
        <v>5.0156543519098298</v>
      </c>
      <c r="X9">
        <v>15.081555763777898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2.4492958188269669</v>
      </c>
      <c r="AG9">
        <v>13.347673348361511</v>
      </c>
      <c r="AH9">
        <v>0</v>
      </c>
      <c r="AI9">
        <v>0</v>
      </c>
      <c r="AJ9">
        <v>0</v>
      </c>
      <c r="AK9">
        <v>16.367050817470254</v>
      </c>
      <c r="AL9">
        <v>0</v>
      </c>
      <c r="AM9">
        <v>0</v>
      </c>
      <c r="AN9">
        <v>0.73502720632435814</v>
      </c>
      <c r="AO9">
        <v>0</v>
      </c>
      <c r="AP9">
        <v>0.98560316468378206</v>
      </c>
      <c r="AQ9">
        <v>0</v>
      </c>
      <c r="AR9">
        <v>2.7181410586516388</v>
      </c>
      <c r="AS9">
        <v>3.1463960129409307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12.674798567912504</v>
      </c>
      <c r="BB9">
        <f t="shared" si="0"/>
        <v>290.55004755439626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4.9676169018799934</v>
      </c>
      <c r="L10">
        <v>104.32932942119351</v>
      </c>
      <c r="M10">
        <v>27.864621078031078</v>
      </c>
      <c r="N10">
        <v>35.912020173816472</v>
      </c>
      <c r="O10">
        <v>0</v>
      </c>
      <c r="P10">
        <v>37.843234799106099</v>
      </c>
      <c r="Q10">
        <v>3.2802618704414015</v>
      </c>
      <c r="R10">
        <v>6.7205046972741327</v>
      </c>
      <c r="S10">
        <v>4.2272781549727458</v>
      </c>
      <c r="T10">
        <v>0</v>
      </c>
      <c r="U10">
        <v>17.107891954842881</v>
      </c>
      <c r="V10">
        <v>0</v>
      </c>
      <c r="W10">
        <v>5.0156543519098298</v>
      </c>
      <c r="X10">
        <v>10.029817724523612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2.4492958188269669</v>
      </c>
      <c r="AG10">
        <v>13.347673348361511</v>
      </c>
      <c r="AH10">
        <v>0</v>
      </c>
      <c r="AI10">
        <v>0</v>
      </c>
      <c r="AJ10">
        <v>0</v>
      </c>
      <c r="AK10">
        <v>16.367050817470254</v>
      </c>
      <c r="AL10">
        <v>0</v>
      </c>
      <c r="AM10">
        <v>0</v>
      </c>
      <c r="AN10">
        <v>0.73502720632435814</v>
      </c>
      <c r="AO10">
        <v>0</v>
      </c>
      <c r="AP10">
        <v>0.98560316468378206</v>
      </c>
      <c r="AQ10">
        <v>0</v>
      </c>
      <c r="AR10">
        <v>2.7181410586516388</v>
      </c>
      <c r="AS10">
        <v>3.1463960129409307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12.416582095609497</v>
      </c>
      <c r="BB10">
        <f t="shared" si="0"/>
        <v>284.63083645964167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4.9676962379121594</v>
      </c>
      <c r="L11">
        <v>104.32932942119351</v>
      </c>
      <c r="M11">
        <v>27.864621078031078</v>
      </c>
      <c r="N11">
        <v>35.912020173816472</v>
      </c>
      <c r="O11">
        <v>0</v>
      </c>
      <c r="P11">
        <v>37.843234799106099</v>
      </c>
      <c r="Q11">
        <v>3.2802618704414015</v>
      </c>
      <c r="R11">
        <v>6.7202121572689695</v>
      </c>
      <c r="S11">
        <v>4.1389614091411318</v>
      </c>
      <c r="T11">
        <v>0</v>
      </c>
      <c r="U11">
        <v>17.107891954842881</v>
      </c>
      <c r="V11">
        <v>0</v>
      </c>
      <c r="W11">
        <v>5.0156543519098298</v>
      </c>
      <c r="X11">
        <v>10.029817724523612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2.4492958188269669</v>
      </c>
      <c r="AG11">
        <v>13.347673348361511</v>
      </c>
      <c r="AH11">
        <v>0</v>
      </c>
      <c r="AI11">
        <v>0</v>
      </c>
      <c r="AJ11">
        <v>0</v>
      </c>
      <c r="AK11">
        <v>16.367050817470254</v>
      </c>
      <c r="AL11">
        <v>0</v>
      </c>
      <c r="AM11">
        <v>0</v>
      </c>
      <c r="AN11">
        <v>0.73502720632435814</v>
      </c>
      <c r="AO11">
        <v>0</v>
      </c>
      <c r="AP11">
        <v>0.98560316468378206</v>
      </c>
      <c r="AQ11">
        <v>0</v>
      </c>
      <c r="AR11">
        <v>2.7181410586516388</v>
      </c>
      <c r="AS11">
        <v>3.1463960129409307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12.412881543707661</v>
      </c>
      <c r="BB11">
        <f t="shared" si="0"/>
        <v>284.54600706173892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4.9676169018799934</v>
      </c>
      <c r="L12">
        <v>104.32932942119351</v>
      </c>
      <c r="M12">
        <v>27.864621078031078</v>
      </c>
      <c r="N12">
        <v>35.912020173816472</v>
      </c>
      <c r="O12">
        <v>0</v>
      </c>
      <c r="P12">
        <v>37.843234799106099</v>
      </c>
      <c r="Q12">
        <v>3.2802618704414015</v>
      </c>
      <c r="R12">
        <v>6.7202121572689695</v>
      </c>
      <c r="S12">
        <v>4.1389614091411318</v>
      </c>
      <c r="T12">
        <v>0</v>
      </c>
      <c r="U12">
        <v>17.107891954842881</v>
      </c>
      <c r="V12">
        <v>0</v>
      </c>
      <c r="W12">
        <v>5.0156543519098298</v>
      </c>
      <c r="X12">
        <v>10.029817724523612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2.4492958188269669</v>
      </c>
      <c r="AG12">
        <v>13.347673348361511</v>
      </c>
      <c r="AH12">
        <v>0</v>
      </c>
      <c r="AI12">
        <v>0</v>
      </c>
      <c r="AJ12">
        <v>0</v>
      </c>
      <c r="AK12">
        <v>16.367050817470254</v>
      </c>
      <c r="AL12">
        <v>0</v>
      </c>
      <c r="AM12">
        <v>0</v>
      </c>
      <c r="AN12">
        <v>0.73502720632435814</v>
      </c>
      <c r="AO12">
        <v>0</v>
      </c>
      <c r="AP12">
        <v>0.98560316468378206</v>
      </c>
      <c r="AQ12">
        <v>0</v>
      </c>
      <c r="AR12">
        <v>2.7181410586516388</v>
      </c>
      <c r="AS12">
        <v>3.1463960129409307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12.412878227461517</v>
      </c>
      <c r="BB12">
        <f t="shared" si="0"/>
        <v>284.54593104195288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4.9676962379121594</v>
      </c>
      <c r="L13">
        <v>104.32932942119351</v>
      </c>
      <c r="M13">
        <v>27.864621078031078</v>
      </c>
      <c r="N13">
        <v>35.912020173816472</v>
      </c>
      <c r="O13">
        <v>0</v>
      </c>
      <c r="P13">
        <v>37.843234799106099</v>
      </c>
      <c r="Q13">
        <v>3.2802618704414015</v>
      </c>
      <c r="R13">
        <v>6.7202121572689695</v>
      </c>
      <c r="S13">
        <v>4.1389614091411318</v>
      </c>
      <c r="T13">
        <v>0</v>
      </c>
      <c r="U13">
        <v>17.107891954842881</v>
      </c>
      <c r="V13">
        <v>0</v>
      </c>
      <c r="W13">
        <v>5.0156543519098298</v>
      </c>
      <c r="X13">
        <v>10.029817724523612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2.541144169067</v>
      </c>
      <c r="AG13">
        <v>13.347673348361511</v>
      </c>
      <c r="AH13">
        <v>0</v>
      </c>
      <c r="AI13">
        <v>0</v>
      </c>
      <c r="AJ13">
        <v>0</v>
      </c>
      <c r="AK13">
        <v>16.367050817470254</v>
      </c>
      <c r="AL13">
        <v>0</v>
      </c>
      <c r="AM13">
        <v>0</v>
      </c>
      <c r="AN13">
        <v>0.73502720632435814</v>
      </c>
      <c r="AO13">
        <v>0</v>
      </c>
      <c r="AP13">
        <v>0.98560316468378206</v>
      </c>
      <c r="AQ13">
        <v>0</v>
      </c>
      <c r="AR13">
        <v>2.7181410586516388</v>
      </c>
      <c r="AS13">
        <v>3.1463960129409307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12.416720804747694</v>
      </c>
      <c r="BB13">
        <f t="shared" si="0"/>
        <v>284.63401615093898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4.9676169018799934</v>
      </c>
      <c r="L14">
        <v>104.32932942119351</v>
      </c>
      <c r="M14">
        <v>27.864621078031078</v>
      </c>
      <c r="N14">
        <v>35.912020173816472</v>
      </c>
      <c r="O14">
        <v>0</v>
      </c>
      <c r="P14">
        <v>37.843234799106099</v>
      </c>
      <c r="Q14">
        <v>3.2802618704414015</v>
      </c>
      <c r="R14">
        <v>6.7205046972741327</v>
      </c>
      <c r="S14">
        <v>4.1424888578777619</v>
      </c>
      <c r="T14">
        <v>0</v>
      </c>
      <c r="U14">
        <v>17.107891954842881</v>
      </c>
      <c r="V14">
        <v>0</v>
      </c>
      <c r="W14">
        <v>5.0156543519098298</v>
      </c>
      <c r="X14">
        <v>10.029817724523612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2.541144169067</v>
      </c>
      <c r="AG14">
        <v>13.347673348361511</v>
      </c>
      <c r="AH14">
        <v>0</v>
      </c>
      <c r="AI14">
        <v>0</v>
      </c>
      <c r="AJ14">
        <v>0</v>
      </c>
      <c r="AK14">
        <v>16.367050817470254</v>
      </c>
      <c r="AL14">
        <v>0</v>
      </c>
      <c r="AM14">
        <v>0</v>
      </c>
      <c r="AN14">
        <v>0.73502720632435814</v>
      </c>
      <c r="AO14">
        <v>0</v>
      </c>
      <c r="AP14">
        <v>0.98560316468378206</v>
      </c>
      <c r="AQ14">
        <v>0</v>
      </c>
      <c r="AR14">
        <v>2.7181410586516388</v>
      </c>
      <c r="AS14">
        <v>3.1463960129409307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12.416877164030961</v>
      </c>
      <c r="BB14">
        <f t="shared" si="0"/>
        <v>284.63760044436532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4.9676962379121594</v>
      </c>
      <c r="L15">
        <v>104.32932942119351</v>
      </c>
      <c r="M15">
        <v>27.864621078031078</v>
      </c>
      <c r="N15">
        <v>35.912020173816472</v>
      </c>
      <c r="O15">
        <v>0</v>
      </c>
      <c r="P15">
        <v>37.843234799106099</v>
      </c>
      <c r="Q15">
        <v>3.2802618704414015</v>
      </c>
      <c r="R15">
        <v>6.7202121572689695</v>
      </c>
      <c r="S15">
        <v>4.2270124603535262</v>
      </c>
      <c r="T15">
        <v>0</v>
      </c>
      <c r="U15">
        <v>17.107891954842881</v>
      </c>
      <c r="V15">
        <v>0</v>
      </c>
      <c r="W15">
        <v>5.0156543519098298</v>
      </c>
      <c r="X15">
        <v>10.029817724523612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4.7961798751826334</v>
      </c>
      <c r="AF15">
        <v>2.541144169067</v>
      </c>
      <c r="AG15">
        <v>13.347673348361511</v>
      </c>
      <c r="AH15">
        <v>0</v>
      </c>
      <c r="AI15">
        <v>0</v>
      </c>
      <c r="AJ15">
        <v>0</v>
      </c>
      <c r="AK15">
        <v>16.367050817470254</v>
      </c>
      <c r="AL15">
        <v>0</v>
      </c>
      <c r="AM15">
        <v>0</v>
      </c>
      <c r="AN15">
        <v>0.73502720632435814</v>
      </c>
      <c r="AO15">
        <v>0</v>
      </c>
      <c r="AP15">
        <v>1.1038754932164476</v>
      </c>
      <c r="AQ15">
        <v>0</v>
      </c>
      <c r="AR15">
        <v>2.7181410586516388</v>
      </c>
      <c r="AS15">
        <v>3.1463960129409307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12.625825440803672</v>
      </c>
      <c r="BB15">
        <f t="shared" si="0"/>
        <v>289.4274147698107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4.9676169018799934</v>
      </c>
      <c r="L16">
        <v>104.32932942119351</v>
      </c>
      <c r="M16">
        <v>27.864621078031078</v>
      </c>
      <c r="N16">
        <v>35.912020173816472</v>
      </c>
      <c r="O16">
        <v>0</v>
      </c>
      <c r="P16">
        <v>37.843234799106099</v>
      </c>
      <c r="Q16">
        <v>3.2802618704414015</v>
      </c>
      <c r="R16">
        <v>6.7202121572689695</v>
      </c>
      <c r="S16">
        <v>4.2270124603535262</v>
      </c>
      <c r="T16">
        <v>0</v>
      </c>
      <c r="U16">
        <v>17.107891954842881</v>
      </c>
      <c r="V16">
        <v>0</v>
      </c>
      <c r="W16">
        <v>5.0156543519098298</v>
      </c>
      <c r="X16">
        <v>10.029817724523612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4.7961798751826334</v>
      </c>
      <c r="AF16">
        <v>2.541144169067</v>
      </c>
      <c r="AG16">
        <v>13.347673348361511</v>
      </c>
      <c r="AH16">
        <v>0</v>
      </c>
      <c r="AI16">
        <v>0</v>
      </c>
      <c r="AJ16">
        <v>0</v>
      </c>
      <c r="AK16">
        <v>16.367050817470254</v>
      </c>
      <c r="AL16">
        <v>0</v>
      </c>
      <c r="AM16">
        <v>0</v>
      </c>
      <c r="AN16">
        <v>0.73502720632435814</v>
      </c>
      <c r="AO16">
        <v>0</v>
      </c>
      <c r="AP16">
        <v>1.1038754932164476</v>
      </c>
      <c r="AQ16">
        <v>0</v>
      </c>
      <c r="AR16">
        <v>2.7181410586516388</v>
      </c>
      <c r="AS16">
        <v>3.1463960129409307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12.625822124557528</v>
      </c>
      <c r="BB16">
        <f t="shared" si="0"/>
        <v>289.42733875002466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4.9676962379121594</v>
      </c>
      <c r="L17">
        <v>104.32932942119351</v>
      </c>
      <c r="M17">
        <v>27.864621078031078</v>
      </c>
      <c r="N17">
        <v>35.912020173816472</v>
      </c>
      <c r="O17">
        <v>0</v>
      </c>
      <c r="P17">
        <v>37.843234799106099</v>
      </c>
      <c r="Q17">
        <v>3.5647884497088422</v>
      </c>
      <c r="R17">
        <v>6.7196273891349838</v>
      </c>
      <c r="S17">
        <v>4.2267467657343056</v>
      </c>
      <c r="T17">
        <v>0</v>
      </c>
      <c r="U17">
        <v>17.107891954842881</v>
      </c>
      <c r="V17">
        <v>0</v>
      </c>
      <c r="W17">
        <v>5.0156543519098298</v>
      </c>
      <c r="X17">
        <v>10.029817724523612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4.7961798751826334</v>
      </c>
      <c r="AF17">
        <v>2.541144169067</v>
      </c>
      <c r="AG17">
        <v>13.347673348361511</v>
      </c>
      <c r="AH17">
        <v>0</v>
      </c>
      <c r="AI17">
        <v>0</v>
      </c>
      <c r="AJ17">
        <v>0</v>
      </c>
      <c r="AK17">
        <v>16.367050817470254</v>
      </c>
      <c r="AL17">
        <v>0</v>
      </c>
      <c r="AM17">
        <v>0</v>
      </c>
      <c r="AN17">
        <v>0.73502720632435814</v>
      </c>
      <c r="AO17">
        <v>0</v>
      </c>
      <c r="AP17">
        <v>1.1038754932164476</v>
      </c>
      <c r="AQ17">
        <v>0</v>
      </c>
      <c r="AR17">
        <v>2.7181410586516388</v>
      </c>
      <c r="AS17">
        <v>3.1463960129409307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12.63768310247397</v>
      </c>
      <c r="BB17">
        <f t="shared" si="0"/>
        <v>289.69923322465462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4.9676169018799934</v>
      </c>
      <c r="L18">
        <v>104.32932942119351</v>
      </c>
      <c r="M18">
        <v>27.864621078031078</v>
      </c>
      <c r="N18">
        <v>35.912020173816472</v>
      </c>
      <c r="O18">
        <v>0</v>
      </c>
      <c r="P18">
        <v>37.843234799106099</v>
      </c>
      <c r="Q18">
        <v>3.5647884497088422</v>
      </c>
      <c r="R18">
        <v>6.7196273891349838</v>
      </c>
      <c r="S18">
        <v>4.2267467657343056</v>
      </c>
      <c r="T18">
        <v>0</v>
      </c>
      <c r="U18">
        <v>17.107891954842881</v>
      </c>
      <c r="V18">
        <v>0</v>
      </c>
      <c r="W18">
        <v>5.0156543519098298</v>
      </c>
      <c r="X18">
        <v>10.029817724523612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4.7961798751826334</v>
      </c>
      <c r="AF18">
        <v>2.541144169067</v>
      </c>
      <c r="AG18">
        <v>13.347673348361511</v>
      </c>
      <c r="AH18">
        <v>0.88352299989563765</v>
      </c>
      <c r="AI18">
        <v>0</v>
      </c>
      <c r="AJ18">
        <v>0</v>
      </c>
      <c r="AK18">
        <v>16.367050817470254</v>
      </c>
      <c r="AL18">
        <v>0</v>
      </c>
      <c r="AM18">
        <v>0</v>
      </c>
      <c r="AN18">
        <v>0.73502720632435814</v>
      </c>
      <c r="AO18">
        <v>0</v>
      </c>
      <c r="AP18">
        <v>1.1038754932164476</v>
      </c>
      <c r="AQ18">
        <v>0</v>
      </c>
      <c r="AR18">
        <v>2.7181410586516388</v>
      </c>
      <c r="AS18">
        <v>3.1463960129409307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12.674611047623463</v>
      </c>
      <c r="BB18">
        <f t="shared" si="0"/>
        <v>290.54574894336861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4.9676962379121594</v>
      </c>
      <c r="L19">
        <v>104.32932942119351</v>
      </c>
      <c r="M19">
        <v>27.864621078031078</v>
      </c>
      <c r="N19">
        <v>35.912020173816472</v>
      </c>
      <c r="O19">
        <v>0</v>
      </c>
      <c r="P19">
        <v>37.843234799106099</v>
      </c>
      <c r="Q19">
        <v>3.5647884497088422</v>
      </c>
      <c r="R19">
        <v>6.7196273891349838</v>
      </c>
      <c r="S19">
        <v>4.2267467657343056</v>
      </c>
      <c r="T19">
        <v>0</v>
      </c>
      <c r="U19">
        <v>17.107891954842881</v>
      </c>
      <c r="V19">
        <v>0</v>
      </c>
      <c r="W19">
        <v>5.0156543519098298</v>
      </c>
      <c r="X19">
        <v>10.029817724523612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4.7961798751826334</v>
      </c>
      <c r="AF19">
        <v>2.541144169067</v>
      </c>
      <c r="AG19">
        <v>13.347673348361511</v>
      </c>
      <c r="AH19">
        <v>5.8901537507827166</v>
      </c>
      <c r="AI19">
        <v>0</v>
      </c>
      <c r="AJ19">
        <v>0</v>
      </c>
      <c r="AK19">
        <v>16.367050817470254</v>
      </c>
      <c r="AL19">
        <v>0</v>
      </c>
      <c r="AM19">
        <v>0</v>
      </c>
      <c r="AN19">
        <v>0.73502720632435814</v>
      </c>
      <c r="AO19">
        <v>0</v>
      </c>
      <c r="AP19">
        <v>1.1038754932164476</v>
      </c>
      <c r="AQ19">
        <v>0</v>
      </c>
      <c r="AR19">
        <v>2.7181410586516388</v>
      </c>
      <c r="AS19">
        <v>3.1463960129409307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12.883891529256685</v>
      </c>
      <c r="BB19">
        <f t="shared" si="0"/>
        <v>295.34317854865458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4.9676169018799934</v>
      </c>
      <c r="L20">
        <v>104.32932942119351</v>
      </c>
      <c r="M20">
        <v>27.864621078031078</v>
      </c>
      <c r="N20">
        <v>35.912020173816472</v>
      </c>
      <c r="O20">
        <v>0</v>
      </c>
      <c r="P20">
        <v>37.843234799106099</v>
      </c>
      <c r="Q20">
        <v>3.5647884497088422</v>
      </c>
      <c r="R20">
        <v>6.719919929140147</v>
      </c>
      <c r="S20">
        <v>4.2270124603535262</v>
      </c>
      <c r="T20">
        <v>0</v>
      </c>
      <c r="U20">
        <v>17.107891954842881</v>
      </c>
      <c r="V20">
        <v>0</v>
      </c>
      <c r="W20">
        <v>5.0156543519098298</v>
      </c>
      <c r="X20">
        <v>10.029817724523612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4.7961798751826334</v>
      </c>
      <c r="AF20">
        <v>2.541144169067</v>
      </c>
      <c r="AG20">
        <v>13.347673348361511</v>
      </c>
      <c r="AH20">
        <v>7.0681846263828012</v>
      </c>
      <c r="AI20">
        <v>0</v>
      </c>
      <c r="AJ20">
        <v>0</v>
      </c>
      <c r="AK20">
        <v>16.367050817470254</v>
      </c>
      <c r="AL20">
        <v>0</v>
      </c>
      <c r="AM20">
        <v>0</v>
      </c>
      <c r="AN20">
        <v>0.73502720632435814</v>
      </c>
      <c r="AO20">
        <v>0</v>
      </c>
      <c r="AP20">
        <v>1.1038754932164476</v>
      </c>
      <c r="AQ20">
        <v>0</v>
      </c>
      <c r="AR20">
        <v>2.7181410586516388</v>
      </c>
      <c r="AS20">
        <v>3.1463960129409307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12.933153237817924</v>
      </c>
      <c r="BB20">
        <f t="shared" si="0"/>
        <v>296.47242661428567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4.9676962379121594</v>
      </c>
      <c r="L21">
        <v>104.32932942119351</v>
      </c>
      <c r="M21">
        <v>27.865465543057869</v>
      </c>
      <c r="N21">
        <v>35.912020173816472</v>
      </c>
      <c r="O21">
        <v>0</v>
      </c>
      <c r="P21">
        <v>37.843234799106099</v>
      </c>
      <c r="Q21">
        <v>3.5647884497088422</v>
      </c>
      <c r="R21">
        <v>5.969155556156819</v>
      </c>
      <c r="S21">
        <v>4.2270124603535262</v>
      </c>
      <c r="T21">
        <v>0</v>
      </c>
      <c r="U21">
        <v>17.107891954842881</v>
      </c>
      <c r="V21">
        <v>0</v>
      </c>
      <c r="W21">
        <v>5.0156543519098298</v>
      </c>
      <c r="X21">
        <v>10.029817724523612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4.7961798751826334</v>
      </c>
      <c r="AF21">
        <v>2.541144169067</v>
      </c>
      <c r="AG21">
        <v>13.347673348361511</v>
      </c>
      <c r="AH21">
        <v>7.2743397944061785</v>
      </c>
      <c r="AI21">
        <v>0</v>
      </c>
      <c r="AJ21">
        <v>0</v>
      </c>
      <c r="AK21">
        <v>16.367050817470254</v>
      </c>
      <c r="AL21">
        <v>0</v>
      </c>
      <c r="AM21">
        <v>0</v>
      </c>
      <c r="AN21">
        <v>0.73502720632435814</v>
      </c>
      <c r="AO21">
        <v>0</v>
      </c>
      <c r="AP21">
        <v>0.86733083615111672</v>
      </c>
      <c r="AQ21">
        <v>0</v>
      </c>
      <c r="AR21">
        <v>2.7181410586516388</v>
      </c>
      <c r="AS21">
        <v>3.1463960129409307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12.900539621269528</v>
      </c>
      <c r="BB21">
        <f t="shared" si="0"/>
        <v>295.72481016986774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4.9676169018799934</v>
      </c>
      <c r="L22">
        <v>104.32932942119351</v>
      </c>
      <c r="M22">
        <v>27.866214048889535</v>
      </c>
      <c r="N22">
        <v>35.912020173816472</v>
      </c>
      <c r="O22">
        <v>0</v>
      </c>
      <c r="P22">
        <v>37.843234799106099</v>
      </c>
      <c r="Q22">
        <v>3.5647884497088422</v>
      </c>
      <c r="R22">
        <v>5.9787648990133242</v>
      </c>
      <c r="S22">
        <v>4.2270124603535262</v>
      </c>
      <c r="T22">
        <v>0</v>
      </c>
      <c r="U22">
        <v>17.107891954842881</v>
      </c>
      <c r="V22">
        <v>0</v>
      </c>
      <c r="W22">
        <v>5.0156543519098298</v>
      </c>
      <c r="X22">
        <v>10.029817724523612</v>
      </c>
      <c r="Y22">
        <v>0</v>
      </c>
      <c r="Z22">
        <v>0</v>
      </c>
      <c r="AA22">
        <v>0</v>
      </c>
      <c r="AB22">
        <v>0</v>
      </c>
      <c r="AC22">
        <v>3.0156385149238152</v>
      </c>
      <c r="AD22">
        <v>0</v>
      </c>
      <c r="AE22">
        <v>4.7961798751826334</v>
      </c>
      <c r="AF22">
        <v>2.541144169067</v>
      </c>
      <c r="AG22">
        <v>13.347673348361511</v>
      </c>
      <c r="AH22">
        <v>7.2743397944061785</v>
      </c>
      <c r="AI22">
        <v>0</v>
      </c>
      <c r="AJ22">
        <v>0</v>
      </c>
      <c r="AK22">
        <v>16.367050817470254</v>
      </c>
      <c r="AL22">
        <v>0</v>
      </c>
      <c r="AM22">
        <v>0</v>
      </c>
      <c r="AN22">
        <v>0.73502720632435814</v>
      </c>
      <c r="AO22">
        <v>0</v>
      </c>
      <c r="AP22">
        <v>0.86733083615111672</v>
      </c>
      <c r="AQ22">
        <v>0</v>
      </c>
      <c r="AR22">
        <v>10.532797162596534</v>
      </c>
      <c r="AS22">
        <v>3.1463960129409307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13.353675578167261</v>
      </c>
      <c r="BB22">
        <f t="shared" si="0"/>
        <v>306.11224734449468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4.9364863901586897</v>
      </c>
      <c r="L23">
        <v>104.32932942119351</v>
      </c>
      <c r="M23">
        <v>27.866214048889535</v>
      </c>
      <c r="N23">
        <v>35.912020173816472</v>
      </c>
      <c r="O23">
        <v>0</v>
      </c>
      <c r="P23">
        <v>37.843234799106099</v>
      </c>
      <c r="Q23">
        <v>3.5681302983694603</v>
      </c>
      <c r="R23">
        <v>5.9701259155094055</v>
      </c>
      <c r="S23">
        <v>4.0250456619780763</v>
      </c>
      <c r="T23">
        <v>0</v>
      </c>
      <c r="U23">
        <v>17.107891954842881</v>
      </c>
      <c r="V23">
        <v>0</v>
      </c>
      <c r="W23">
        <v>5.052591458083004</v>
      </c>
      <c r="X23">
        <v>36.547682476085406</v>
      </c>
      <c r="Y23">
        <v>0</v>
      </c>
      <c r="Z23">
        <v>0</v>
      </c>
      <c r="AA23">
        <v>0</v>
      </c>
      <c r="AB23">
        <v>0</v>
      </c>
      <c r="AC23">
        <v>3.0156385149238152</v>
      </c>
      <c r="AD23">
        <v>0</v>
      </c>
      <c r="AE23">
        <v>4.7961798751826334</v>
      </c>
      <c r="AF23">
        <v>2.541144169067</v>
      </c>
      <c r="AG23">
        <v>13.347673348361511</v>
      </c>
      <c r="AH23">
        <v>7.2743397944061785</v>
      </c>
      <c r="AI23">
        <v>0</v>
      </c>
      <c r="AJ23">
        <v>0</v>
      </c>
      <c r="AK23">
        <v>16.367050817470254</v>
      </c>
      <c r="AL23">
        <v>0</v>
      </c>
      <c r="AM23">
        <v>0</v>
      </c>
      <c r="AN23">
        <v>0.73502720632435814</v>
      </c>
      <c r="AO23">
        <v>0</v>
      </c>
      <c r="AP23">
        <v>0.86733083615111672</v>
      </c>
      <c r="AQ23">
        <v>0</v>
      </c>
      <c r="AR23">
        <v>10.532797162596534</v>
      </c>
      <c r="AS23">
        <v>3.1463960129409307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14.45370140802209</v>
      </c>
      <c r="BB23">
        <f t="shared" si="0"/>
        <v>331.32862892743481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104.32932942119351</v>
      </c>
      <c r="M24">
        <v>27.866214048889535</v>
      </c>
      <c r="N24">
        <v>35.912020173816472</v>
      </c>
      <c r="O24">
        <v>0</v>
      </c>
      <c r="P24">
        <v>37.843234799106099</v>
      </c>
      <c r="Q24">
        <v>2.0054434301156778</v>
      </c>
      <c r="R24">
        <v>2.0035573161713751</v>
      </c>
      <c r="S24">
        <v>2.0033580192815141</v>
      </c>
      <c r="T24">
        <v>0</v>
      </c>
      <c r="U24">
        <v>17.107891954842881</v>
      </c>
      <c r="V24">
        <v>0</v>
      </c>
      <c r="W24">
        <v>5.0804950419852899</v>
      </c>
      <c r="X24">
        <v>36.851423520356313</v>
      </c>
      <c r="Y24">
        <v>0</v>
      </c>
      <c r="Z24">
        <v>0</v>
      </c>
      <c r="AA24">
        <v>0</v>
      </c>
      <c r="AB24">
        <v>0</v>
      </c>
      <c r="AC24">
        <v>3.0156385149238152</v>
      </c>
      <c r="AD24">
        <v>0</v>
      </c>
      <c r="AE24">
        <v>4.7961798751826334</v>
      </c>
      <c r="AF24">
        <v>2.541144169067</v>
      </c>
      <c r="AG24">
        <v>13.347673348361511</v>
      </c>
      <c r="AH24">
        <v>14.548679902421206</v>
      </c>
      <c r="AI24">
        <v>0</v>
      </c>
      <c r="AJ24">
        <v>0</v>
      </c>
      <c r="AK24">
        <v>16.367050817470254</v>
      </c>
      <c r="AL24">
        <v>0</v>
      </c>
      <c r="AM24">
        <v>1.6428332332498432</v>
      </c>
      <c r="AN24">
        <v>0.73502720632435814</v>
      </c>
      <c r="AO24">
        <v>0</v>
      </c>
      <c r="AP24">
        <v>0.86733083615111672</v>
      </c>
      <c r="AQ24">
        <v>2.1855737292840742</v>
      </c>
      <c r="AR24">
        <v>2.7181410586516388</v>
      </c>
      <c r="AS24">
        <v>3.1463960129409307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14.083031802765092</v>
      </c>
      <c r="BB24">
        <f t="shared" si="0"/>
        <v>322.83160462702199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9.3818825544385298</v>
      </c>
      <c r="L25">
        <v>130.41060428846291</v>
      </c>
      <c r="M25">
        <v>27.866214048889535</v>
      </c>
      <c r="N25">
        <v>35.912020173816472</v>
      </c>
      <c r="O25">
        <v>0</v>
      </c>
      <c r="P25">
        <v>37.843234799106099</v>
      </c>
      <c r="Q25">
        <v>6.633430662701528</v>
      </c>
      <c r="R25">
        <v>12.836064787110729</v>
      </c>
      <c r="S25">
        <v>8.0151699821781222</v>
      </c>
      <c r="T25">
        <v>0</v>
      </c>
      <c r="U25">
        <v>17.107891954842881</v>
      </c>
      <c r="V25">
        <v>5.5894184977922432</v>
      </c>
      <c r="W25">
        <v>12.548488477805508</v>
      </c>
      <c r="X25">
        <v>45.401468993871909</v>
      </c>
      <c r="Y25">
        <v>0</v>
      </c>
      <c r="Z25">
        <v>0</v>
      </c>
      <c r="AA25">
        <v>0</v>
      </c>
      <c r="AB25">
        <v>0</v>
      </c>
      <c r="AC25">
        <v>3.0156385149238152</v>
      </c>
      <c r="AD25">
        <v>0</v>
      </c>
      <c r="AE25">
        <v>4.7961798751826334</v>
      </c>
      <c r="AF25">
        <v>2.541144169067</v>
      </c>
      <c r="AG25">
        <v>13.347673348361511</v>
      </c>
      <c r="AH25">
        <v>14.548679902421206</v>
      </c>
      <c r="AI25">
        <v>0</v>
      </c>
      <c r="AJ25">
        <v>0</v>
      </c>
      <c r="AK25">
        <v>16.367050817470254</v>
      </c>
      <c r="AL25">
        <v>0</v>
      </c>
      <c r="AM25">
        <v>3.2856667794823622</v>
      </c>
      <c r="AN25">
        <v>0.73502720632435814</v>
      </c>
      <c r="AO25">
        <v>0</v>
      </c>
      <c r="AP25">
        <v>0.86733083615111672</v>
      </c>
      <c r="AQ25">
        <v>4.8633938079732824</v>
      </c>
      <c r="AR25">
        <v>2.7181410586516388</v>
      </c>
      <c r="AS25">
        <v>3.1463960129409307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17.546729242788587</v>
      </c>
      <c r="BB25">
        <f t="shared" si="0"/>
        <v>402.231482307178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9.3819512693709459</v>
      </c>
      <c r="L26">
        <v>160.50478373741956</v>
      </c>
      <c r="M26">
        <v>27.866214048889535</v>
      </c>
      <c r="N26">
        <v>35.912020173816472</v>
      </c>
      <c r="O26">
        <v>0</v>
      </c>
      <c r="P26">
        <v>37.843234799106099</v>
      </c>
      <c r="Q26">
        <v>6.633430662701528</v>
      </c>
      <c r="R26">
        <v>12.836064787110729</v>
      </c>
      <c r="S26">
        <v>8.0151699821781222</v>
      </c>
      <c r="T26">
        <v>0</v>
      </c>
      <c r="U26">
        <v>17.107891954842881</v>
      </c>
      <c r="V26">
        <v>5.5894184977922432</v>
      </c>
      <c r="W26">
        <v>12.888090255128349</v>
      </c>
      <c r="X26">
        <v>45.401468993871909</v>
      </c>
      <c r="Y26">
        <v>0</v>
      </c>
      <c r="Z26">
        <v>0.33853660613650594</v>
      </c>
      <c r="AA26">
        <v>0</v>
      </c>
      <c r="AB26">
        <v>0</v>
      </c>
      <c r="AC26">
        <v>3.0156385149238152</v>
      </c>
      <c r="AD26">
        <v>0</v>
      </c>
      <c r="AE26">
        <v>4.7961798751826334</v>
      </c>
      <c r="AF26">
        <v>2.541144169067</v>
      </c>
      <c r="AG26">
        <v>13.347673348361511</v>
      </c>
      <c r="AH26">
        <v>21.823019696827384</v>
      </c>
      <c r="AI26">
        <v>0</v>
      </c>
      <c r="AJ26">
        <v>0</v>
      </c>
      <c r="AK26">
        <v>16.367050817470254</v>
      </c>
      <c r="AL26">
        <v>0</v>
      </c>
      <c r="AM26">
        <v>3.2856667794823622</v>
      </c>
      <c r="AN26">
        <v>0.73502720632435814</v>
      </c>
      <c r="AO26">
        <v>0</v>
      </c>
      <c r="AP26">
        <v>0.86733083615111672</v>
      </c>
      <c r="AQ26">
        <v>9.7267879263201831</v>
      </c>
      <c r="AR26">
        <v>2.7181410586516388</v>
      </c>
      <c r="AS26">
        <v>3.1463960129409307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19.34037227802084</v>
      </c>
      <c r="BB26">
        <f t="shared" si="0"/>
        <v>443.34795973204729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9.382104649811664</v>
      </c>
      <c r="L27">
        <v>190.59269032887801</v>
      </c>
      <c r="M27">
        <v>27.866214048889535</v>
      </c>
      <c r="N27">
        <v>35.912020173816472</v>
      </c>
      <c r="O27">
        <v>0</v>
      </c>
      <c r="P27">
        <v>37.843234799106099</v>
      </c>
      <c r="Q27">
        <v>6.6324398110361056</v>
      </c>
      <c r="R27">
        <v>12.836064787110729</v>
      </c>
      <c r="S27">
        <v>8.0144507845414026</v>
      </c>
      <c r="T27">
        <v>0</v>
      </c>
      <c r="U27">
        <v>17.107891954842881</v>
      </c>
      <c r="V27">
        <v>5.5894184977922432</v>
      </c>
      <c r="W27">
        <v>12.888090255128349</v>
      </c>
      <c r="X27">
        <v>45.401468993871909</v>
      </c>
      <c r="Y27">
        <v>0</v>
      </c>
      <c r="Z27">
        <v>2.0170012402421205</v>
      </c>
      <c r="AA27">
        <v>0</v>
      </c>
      <c r="AB27">
        <v>0</v>
      </c>
      <c r="AC27">
        <v>3.0156385149238152</v>
      </c>
      <c r="AD27">
        <v>0</v>
      </c>
      <c r="AE27">
        <v>5.1159249290336062</v>
      </c>
      <c r="AF27">
        <v>2.541144169067</v>
      </c>
      <c r="AG27">
        <v>13.347673348361511</v>
      </c>
      <c r="AH27">
        <v>21.823019696827384</v>
      </c>
      <c r="AI27">
        <v>0</v>
      </c>
      <c r="AJ27">
        <v>0</v>
      </c>
      <c r="AK27">
        <v>16.367050817470254</v>
      </c>
      <c r="AL27">
        <v>0</v>
      </c>
      <c r="AM27">
        <v>4.9185434078480483</v>
      </c>
      <c r="AN27">
        <v>0.73502720632435814</v>
      </c>
      <c r="AO27">
        <v>0</v>
      </c>
      <c r="AP27">
        <v>0.86733083615111672</v>
      </c>
      <c r="AQ27">
        <v>9.7267879263201831</v>
      </c>
      <c r="AR27">
        <v>2.7181410586516388</v>
      </c>
      <c r="AS27">
        <v>3.2291961523690249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20.753222158635754</v>
      </c>
      <c r="BB27">
        <f t="shared" si="0"/>
        <v>475.73534622977957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9.382309141791966</v>
      </c>
      <c r="L28">
        <v>193.7687726732035</v>
      </c>
      <c r="M28">
        <v>27.866214048889535</v>
      </c>
      <c r="N28">
        <v>35.912020173816472</v>
      </c>
      <c r="O28">
        <v>0</v>
      </c>
      <c r="P28">
        <v>37.843234799106099</v>
      </c>
      <c r="Q28">
        <v>6.6273013055769781</v>
      </c>
      <c r="R28">
        <v>12.837341128427818</v>
      </c>
      <c r="S28">
        <v>7.9844541171133896</v>
      </c>
      <c r="T28">
        <v>0</v>
      </c>
      <c r="U28">
        <v>17.107891954842881</v>
      </c>
      <c r="V28">
        <v>5.5894184977922432</v>
      </c>
      <c r="W28">
        <v>12.888090255128349</v>
      </c>
      <c r="X28">
        <v>45.401468993871909</v>
      </c>
      <c r="Y28">
        <v>0</v>
      </c>
      <c r="Z28">
        <v>2.0170012402421205</v>
      </c>
      <c r="AA28">
        <v>0</v>
      </c>
      <c r="AB28">
        <v>0.83123028960551026</v>
      </c>
      <c r="AC28">
        <v>3.0156385149238152</v>
      </c>
      <c r="AD28">
        <v>0.41138384470882899</v>
      </c>
      <c r="AE28">
        <v>5.1159249290336062</v>
      </c>
      <c r="AF28">
        <v>2.541144169067</v>
      </c>
      <c r="AG28">
        <v>13.347673348361511</v>
      </c>
      <c r="AH28">
        <v>21.823019696827384</v>
      </c>
      <c r="AI28">
        <v>0</v>
      </c>
      <c r="AJ28">
        <v>0</v>
      </c>
      <c r="AK28">
        <v>16.367050817470254</v>
      </c>
      <c r="AL28">
        <v>0</v>
      </c>
      <c r="AM28">
        <v>4.9185434078480483</v>
      </c>
      <c r="AN28">
        <v>0.73502720632435814</v>
      </c>
      <c r="AO28">
        <v>0</v>
      </c>
      <c r="AP28">
        <v>0.86733083615111672</v>
      </c>
      <c r="AQ28">
        <v>14.590181734293465</v>
      </c>
      <c r="AR28">
        <v>2.7181410586516388</v>
      </c>
      <c r="AS28">
        <v>3.2291961523690249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21.139806781221324</v>
      </c>
      <c r="BB28">
        <f t="shared" si="0"/>
        <v>484.59719755421747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9.382309141791966</v>
      </c>
      <c r="L29">
        <v>193.7687726732035</v>
      </c>
      <c r="M29">
        <v>27.866214048889535</v>
      </c>
      <c r="N29">
        <v>35.912020173816472</v>
      </c>
      <c r="O29">
        <v>0</v>
      </c>
      <c r="P29">
        <v>37.843234799106099</v>
      </c>
      <c r="Q29">
        <v>6.632955493333994</v>
      </c>
      <c r="R29">
        <v>12.837341128427818</v>
      </c>
      <c r="S29">
        <v>8.0156542018081733</v>
      </c>
      <c r="T29">
        <v>0</v>
      </c>
      <c r="U29">
        <v>17.107891954842881</v>
      </c>
      <c r="V29">
        <v>5.5894184977922432</v>
      </c>
      <c r="W29">
        <v>12.888090255128349</v>
      </c>
      <c r="X29">
        <v>45.401468993871909</v>
      </c>
      <c r="Y29">
        <v>0</v>
      </c>
      <c r="Z29">
        <v>2.0170012402421205</v>
      </c>
      <c r="AA29">
        <v>1.1670278814443746</v>
      </c>
      <c r="AB29">
        <v>1.6624605792110205</v>
      </c>
      <c r="AC29">
        <v>3.0156385149238152</v>
      </c>
      <c r="AD29">
        <v>2.8385494677520349</v>
      </c>
      <c r="AE29">
        <v>10.231850170945522</v>
      </c>
      <c r="AF29">
        <v>2.541144169067</v>
      </c>
      <c r="AG29">
        <v>13.347673348361511</v>
      </c>
      <c r="AH29">
        <v>21.823019696827384</v>
      </c>
      <c r="AI29">
        <v>0</v>
      </c>
      <c r="AJ29">
        <v>0</v>
      </c>
      <c r="AK29">
        <v>16.367050817470254</v>
      </c>
      <c r="AL29">
        <v>0</v>
      </c>
      <c r="AM29">
        <v>4.9185434078480483</v>
      </c>
      <c r="AN29">
        <v>0.73502720632435814</v>
      </c>
      <c r="AO29">
        <v>0</v>
      </c>
      <c r="AP29">
        <v>0.86733083615111672</v>
      </c>
      <c r="AQ29">
        <v>14.590181734293465</v>
      </c>
      <c r="AR29">
        <v>2.7181410586516388</v>
      </c>
      <c r="AS29">
        <v>3.2291961523690249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21.540175679514817</v>
      </c>
      <c r="BB29">
        <f t="shared" si="0"/>
        <v>493.77503196438079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9.382309141791966</v>
      </c>
      <c r="L30">
        <v>193.7687726732035</v>
      </c>
      <c r="M30">
        <v>27.866214048889535</v>
      </c>
      <c r="N30">
        <v>35.912020173816472</v>
      </c>
      <c r="O30">
        <v>0</v>
      </c>
      <c r="P30">
        <v>37.843234799106099</v>
      </c>
      <c r="Q30">
        <v>6.632955493333994</v>
      </c>
      <c r="R30">
        <v>12.837341128427818</v>
      </c>
      <c r="S30">
        <v>8.0156542018081733</v>
      </c>
      <c r="T30">
        <v>0</v>
      </c>
      <c r="U30">
        <v>17.107891954842881</v>
      </c>
      <c r="V30">
        <v>5.5894184977922432</v>
      </c>
      <c r="W30">
        <v>12.888090255128349</v>
      </c>
      <c r="X30">
        <v>45.401468993871909</v>
      </c>
      <c r="Y30">
        <v>0</v>
      </c>
      <c r="Z30">
        <v>2.3697562429555417</v>
      </c>
      <c r="AA30">
        <v>4.3238388290544769</v>
      </c>
      <c r="AB30">
        <v>4.0730287617407637</v>
      </c>
      <c r="AC30">
        <v>3.0156385149238152</v>
      </c>
      <c r="AD30">
        <v>5.6770989355040697</v>
      </c>
      <c r="AE30">
        <v>15.395736842412857</v>
      </c>
      <c r="AF30">
        <v>4.8985913241494465</v>
      </c>
      <c r="AG30">
        <v>13.347673348361511</v>
      </c>
      <c r="AH30">
        <v>29.097359491233558</v>
      </c>
      <c r="AI30">
        <v>1.5866969753704863</v>
      </c>
      <c r="AJ30">
        <v>0</v>
      </c>
      <c r="AK30">
        <v>16.367050817470254</v>
      </c>
      <c r="AL30">
        <v>0</v>
      </c>
      <c r="AM30">
        <v>4.9185434078480483</v>
      </c>
      <c r="AN30">
        <v>0.73502720632435814</v>
      </c>
      <c r="AO30">
        <v>0</v>
      </c>
      <c r="AP30">
        <v>0.86733083615111672</v>
      </c>
      <c r="AQ30">
        <v>14.590181734293465</v>
      </c>
      <c r="AR30">
        <v>2.7181410586516388</v>
      </c>
      <c r="AS30">
        <v>3.2291961523690249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22.591071744946561</v>
      </c>
      <c r="BB30">
        <f t="shared" si="0"/>
        <v>517.86519009588073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9.382309141791966</v>
      </c>
      <c r="L31">
        <v>193.7687726732035</v>
      </c>
      <c r="M31">
        <v>27.866214048889535</v>
      </c>
      <c r="N31">
        <v>35.912020173816472</v>
      </c>
      <c r="O31">
        <v>0</v>
      </c>
      <c r="P31">
        <v>37.843234799106099</v>
      </c>
      <c r="Q31">
        <v>6.632955493333994</v>
      </c>
      <c r="R31">
        <v>12.837341128427818</v>
      </c>
      <c r="S31">
        <v>8.0156542018081733</v>
      </c>
      <c r="T31">
        <v>0</v>
      </c>
      <c r="U31">
        <v>17.107891954842881</v>
      </c>
      <c r="V31">
        <v>5.5894184977922432</v>
      </c>
      <c r="W31">
        <v>12.702335371753303</v>
      </c>
      <c r="X31">
        <v>45.056909805122409</v>
      </c>
      <c r="Y31">
        <v>0</v>
      </c>
      <c r="Z31">
        <v>6.051003400542684</v>
      </c>
      <c r="AA31">
        <v>5.4704437946149014</v>
      </c>
      <c r="AB31">
        <v>8.2125558594239187</v>
      </c>
      <c r="AC31">
        <v>3.0156385149238152</v>
      </c>
      <c r="AD31">
        <v>8.5156480901690674</v>
      </c>
      <c r="AE31">
        <v>15.400533266958879</v>
      </c>
      <c r="AF31">
        <v>7.3478871429764139</v>
      </c>
      <c r="AG31">
        <v>13.347673348361511</v>
      </c>
      <c r="AH31">
        <v>29.097359491233558</v>
      </c>
      <c r="AI31">
        <v>5.1567652481736586</v>
      </c>
      <c r="AJ31">
        <v>0</v>
      </c>
      <c r="AK31">
        <v>16.367050817470254</v>
      </c>
      <c r="AL31">
        <v>0</v>
      </c>
      <c r="AM31">
        <v>4.9285000127322069</v>
      </c>
      <c r="AN31">
        <v>0.73502720632435814</v>
      </c>
      <c r="AO31">
        <v>0</v>
      </c>
      <c r="AP31">
        <v>0.90675505238989751</v>
      </c>
      <c r="AQ31">
        <v>14.590181734293465</v>
      </c>
      <c r="AR31">
        <v>3.3976764834063871</v>
      </c>
      <c r="AS31">
        <v>3.6431955687747863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23.361976207087078</v>
      </c>
      <c r="BB31">
        <f t="shared" si="0"/>
        <v>535.53697611557106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9.382309141791966</v>
      </c>
      <c r="L32">
        <v>193.7687726732035</v>
      </c>
      <c r="M32">
        <v>27.866214048889535</v>
      </c>
      <c r="N32">
        <v>35.912020173816472</v>
      </c>
      <c r="O32">
        <v>0</v>
      </c>
      <c r="P32">
        <v>37.843234799106099</v>
      </c>
      <c r="Q32">
        <v>6.632955493333994</v>
      </c>
      <c r="R32">
        <v>12.837341128427818</v>
      </c>
      <c r="S32">
        <v>8.0156542018081733</v>
      </c>
      <c r="T32">
        <v>0</v>
      </c>
      <c r="U32">
        <v>17.107891954842881</v>
      </c>
      <c r="V32">
        <v>5.5894184977922432</v>
      </c>
      <c r="W32">
        <v>12.702335371753303</v>
      </c>
      <c r="X32">
        <v>45.056909805122409</v>
      </c>
      <c r="Y32">
        <v>0</v>
      </c>
      <c r="Z32">
        <v>6.051003400542684</v>
      </c>
      <c r="AA32">
        <v>8.6311446537257357</v>
      </c>
      <c r="AB32">
        <v>8.2125558594239187</v>
      </c>
      <c r="AC32">
        <v>3.0156385149238152</v>
      </c>
      <c r="AD32">
        <v>8.5156480901690674</v>
      </c>
      <c r="AE32">
        <v>15.400533266958879</v>
      </c>
      <c r="AF32">
        <v>7.3478871429764139</v>
      </c>
      <c r="AG32">
        <v>13.347673348361511</v>
      </c>
      <c r="AH32">
        <v>29.097359491233558</v>
      </c>
      <c r="AI32">
        <v>5.1567652481736586</v>
      </c>
      <c r="AJ32">
        <v>0</v>
      </c>
      <c r="AK32">
        <v>16.367050817470254</v>
      </c>
      <c r="AL32">
        <v>0</v>
      </c>
      <c r="AM32">
        <v>4.9285000127322069</v>
      </c>
      <c r="AN32">
        <v>0.73502720632435814</v>
      </c>
      <c r="AO32">
        <v>0</v>
      </c>
      <c r="AP32">
        <v>0.90675505238989751</v>
      </c>
      <c r="AQ32">
        <v>19.296056896681275</v>
      </c>
      <c r="AR32">
        <v>10.532797162596534</v>
      </c>
      <c r="AS32">
        <v>7.4519907760384045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24.148254768839493</v>
      </c>
      <c r="BB32">
        <f t="shared" si="0"/>
        <v>553.56118946177128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9.382309141791966</v>
      </c>
      <c r="L33">
        <v>193.7687726732035</v>
      </c>
      <c r="M33">
        <v>27.866214048889535</v>
      </c>
      <c r="N33">
        <v>35.912020173816472</v>
      </c>
      <c r="O33">
        <v>0</v>
      </c>
      <c r="P33">
        <v>37.843234799106099</v>
      </c>
      <c r="Q33">
        <v>6.632955493333994</v>
      </c>
      <c r="R33">
        <v>12.837341128427818</v>
      </c>
      <c r="S33">
        <v>8.0156542018081733</v>
      </c>
      <c r="T33">
        <v>0</v>
      </c>
      <c r="U33">
        <v>17.107891954842881</v>
      </c>
      <c r="V33">
        <v>5.5894184977922432</v>
      </c>
      <c r="W33">
        <v>12.702335371753303</v>
      </c>
      <c r="X33">
        <v>42.590521285524396</v>
      </c>
      <c r="Y33">
        <v>0</v>
      </c>
      <c r="Z33">
        <v>6.051003400542684</v>
      </c>
      <c r="AA33">
        <v>8.6311446537257357</v>
      </c>
      <c r="AB33">
        <v>8.2125558594239187</v>
      </c>
      <c r="AC33">
        <v>3.0156385149238152</v>
      </c>
      <c r="AD33">
        <v>8.5156480901690674</v>
      </c>
      <c r="AE33">
        <v>15.400533266958879</v>
      </c>
      <c r="AF33">
        <v>7.3478871429764139</v>
      </c>
      <c r="AG33">
        <v>13.347673348361511</v>
      </c>
      <c r="AH33">
        <v>29.097359491233558</v>
      </c>
      <c r="AI33">
        <v>5.1567652481736586</v>
      </c>
      <c r="AJ33">
        <v>0</v>
      </c>
      <c r="AK33">
        <v>16.367050817470254</v>
      </c>
      <c r="AL33">
        <v>0</v>
      </c>
      <c r="AM33">
        <v>4.9285000127322069</v>
      </c>
      <c r="AN33">
        <v>0.73502720632435814</v>
      </c>
      <c r="AO33">
        <v>0</v>
      </c>
      <c r="AP33">
        <v>0.90675505238989751</v>
      </c>
      <c r="AQ33">
        <v>19.296056896681275</v>
      </c>
      <c r="AR33">
        <v>10.532797162596534</v>
      </c>
      <c r="AS33">
        <v>7.4519907760384045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24.045159728720293</v>
      </c>
      <c r="BB33">
        <f t="shared" si="0"/>
        <v>551.19789598229249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9.382309141791966</v>
      </c>
      <c r="L34">
        <v>193.7687726732035</v>
      </c>
      <c r="M34">
        <v>27.866214048889535</v>
      </c>
      <c r="N34">
        <v>35.912020173816472</v>
      </c>
      <c r="O34">
        <v>0</v>
      </c>
      <c r="P34">
        <v>37.843234799106099</v>
      </c>
      <c r="Q34">
        <v>6.632955493333994</v>
      </c>
      <c r="R34">
        <v>12.837341128427818</v>
      </c>
      <c r="S34">
        <v>8.0156542018081733</v>
      </c>
      <c r="T34">
        <v>0</v>
      </c>
      <c r="U34">
        <v>17.107891954842881</v>
      </c>
      <c r="V34">
        <v>5.5894184977922432</v>
      </c>
      <c r="W34">
        <v>12.702335371753303</v>
      </c>
      <c r="X34">
        <v>42.590521285524396</v>
      </c>
      <c r="Y34">
        <v>0</v>
      </c>
      <c r="Z34">
        <v>6.051003400542684</v>
      </c>
      <c r="AA34">
        <v>8.6311446537257357</v>
      </c>
      <c r="AB34">
        <v>8.2125558594239187</v>
      </c>
      <c r="AC34">
        <v>3.0156385149238152</v>
      </c>
      <c r="AD34">
        <v>8.5156480901690674</v>
      </c>
      <c r="AE34">
        <v>15.400533266958879</v>
      </c>
      <c r="AF34">
        <v>7.3478871429764139</v>
      </c>
      <c r="AG34">
        <v>13.347673348361511</v>
      </c>
      <c r="AH34">
        <v>29.097359491233558</v>
      </c>
      <c r="AI34">
        <v>5.1567652481736586</v>
      </c>
      <c r="AJ34">
        <v>0</v>
      </c>
      <c r="AK34">
        <v>16.367050817470254</v>
      </c>
      <c r="AL34">
        <v>0</v>
      </c>
      <c r="AM34">
        <v>4.9285000127322069</v>
      </c>
      <c r="AN34">
        <v>0.73502720632435814</v>
      </c>
      <c r="AO34">
        <v>0</v>
      </c>
      <c r="AP34">
        <v>0.90675505238989751</v>
      </c>
      <c r="AQ34">
        <v>19.296056896681275</v>
      </c>
      <c r="AR34">
        <v>3.3976764834063871</v>
      </c>
      <c r="AS34">
        <v>7.4519907760384045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23.746911684330144</v>
      </c>
      <c r="BB34">
        <f t="shared" si="0"/>
        <v>544.36102334749239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9.382309141791966</v>
      </c>
      <c r="L35">
        <v>193.7687726732035</v>
      </c>
      <c r="M35">
        <v>27.866214048889535</v>
      </c>
      <c r="N35">
        <v>35.912020173816472</v>
      </c>
      <c r="O35">
        <v>0</v>
      </c>
      <c r="P35">
        <v>37.843234799106099</v>
      </c>
      <c r="Q35">
        <v>6.632955493333994</v>
      </c>
      <c r="R35">
        <v>12.837341128427818</v>
      </c>
      <c r="S35">
        <v>8.0156542018081733</v>
      </c>
      <c r="T35">
        <v>0</v>
      </c>
      <c r="U35">
        <v>17.107891954842881</v>
      </c>
      <c r="V35">
        <v>5.5894184977922432</v>
      </c>
      <c r="W35">
        <v>12.702335371753303</v>
      </c>
      <c r="X35">
        <v>45.401468993871909</v>
      </c>
      <c r="Y35">
        <v>0</v>
      </c>
      <c r="Z35">
        <v>6.051003400542684</v>
      </c>
      <c r="AA35">
        <v>5.4704437946149014</v>
      </c>
      <c r="AB35">
        <v>8.2125558594239187</v>
      </c>
      <c r="AC35">
        <v>3.0156385149238152</v>
      </c>
      <c r="AD35">
        <v>8.5156480901690674</v>
      </c>
      <c r="AE35">
        <v>15.400533266958879</v>
      </c>
      <c r="AF35">
        <v>7.3478871429764139</v>
      </c>
      <c r="AG35">
        <v>13.347673348361511</v>
      </c>
      <c r="AH35">
        <v>29.097359491233558</v>
      </c>
      <c r="AI35">
        <v>5.1567652481736586</v>
      </c>
      <c r="AJ35">
        <v>0</v>
      </c>
      <c r="AK35">
        <v>16.367050817470254</v>
      </c>
      <c r="AL35">
        <v>0</v>
      </c>
      <c r="AM35">
        <v>4.9285000127322069</v>
      </c>
      <c r="AN35">
        <v>0.73502720632435814</v>
      </c>
      <c r="AO35">
        <v>0</v>
      </c>
      <c r="AP35">
        <v>0.90675505238989751</v>
      </c>
      <c r="AQ35">
        <v>19.296056896681275</v>
      </c>
      <c r="AR35">
        <v>2.7181410586516388</v>
      </c>
      <c r="AS35">
        <v>7.4519907760384045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23.703887421873489</v>
      </c>
      <c r="BB35">
        <f t="shared" si="0"/>
        <v>543.37475903443101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9.382309141791966</v>
      </c>
      <c r="L36">
        <v>193.7687726732035</v>
      </c>
      <c r="M36">
        <v>27.866214048889535</v>
      </c>
      <c r="N36">
        <v>35.912020173816472</v>
      </c>
      <c r="O36">
        <v>0</v>
      </c>
      <c r="P36">
        <v>37.843234799106099</v>
      </c>
      <c r="Q36">
        <v>6.632955493333994</v>
      </c>
      <c r="R36">
        <v>12.837341128427818</v>
      </c>
      <c r="S36">
        <v>8.0156542018081733</v>
      </c>
      <c r="T36">
        <v>0</v>
      </c>
      <c r="U36">
        <v>17.107891954842881</v>
      </c>
      <c r="V36">
        <v>5.5894184977922432</v>
      </c>
      <c r="W36">
        <v>12.702335371753303</v>
      </c>
      <c r="X36">
        <v>45.401468993871909</v>
      </c>
      <c r="Y36">
        <v>0</v>
      </c>
      <c r="Z36">
        <v>6.051003400542684</v>
      </c>
      <c r="AA36">
        <v>4.3238388290544769</v>
      </c>
      <c r="AB36">
        <v>8.2125558594239187</v>
      </c>
      <c r="AC36">
        <v>3.0156385149238152</v>
      </c>
      <c r="AD36">
        <v>5.6770989355040697</v>
      </c>
      <c r="AE36">
        <v>15.400533266958879</v>
      </c>
      <c r="AF36">
        <v>7.3478871429764139</v>
      </c>
      <c r="AG36">
        <v>13.347673348361511</v>
      </c>
      <c r="AH36">
        <v>29.097359491233558</v>
      </c>
      <c r="AI36">
        <v>5.1567652481736586</v>
      </c>
      <c r="AJ36">
        <v>0</v>
      </c>
      <c r="AK36">
        <v>16.367050817470254</v>
      </c>
      <c r="AL36">
        <v>0</v>
      </c>
      <c r="AM36">
        <v>4.9285000127322069</v>
      </c>
      <c r="AN36">
        <v>0.73502720632435814</v>
      </c>
      <c r="AO36">
        <v>0</v>
      </c>
      <c r="AP36">
        <v>0.90675505238989751</v>
      </c>
      <c r="AQ36">
        <v>19.296056896681275</v>
      </c>
      <c r="AR36">
        <v>2.7181410586516388</v>
      </c>
      <c r="AS36">
        <v>7.4519907760384045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23.53730797964807</v>
      </c>
      <c r="BB36">
        <f t="shared" si="0"/>
        <v>539.55618435643089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9.382309141791966</v>
      </c>
      <c r="L37">
        <v>193.7687726732035</v>
      </c>
      <c r="M37">
        <v>27.866214048889535</v>
      </c>
      <c r="N37">
        <v>35.912020173816472</v>
      </c>
      <c r="O37">
        <v>0</v>
      </c>
      <c r="P37">
        <v>37.843234799106099</v>
      </c>
      <c r="Q37">
        <v>6.632955493333994</v>
      </c>
      <c r="R37">
        <v>12.837341128427818</v>
      </c>
      <c r="S37">
        <v>8.0156542018081733</v>
      </c>
      <c r="T37">
        <v>0</v>
      </c>
      <c r="U37">
        <v>17.107891954842881</v>
      </c>
      <c r="V37">
        <v>5.5894184977922432</v>
      </c>
      <c r="W37">
        <v>12.702335371753303</v>
      </c>
      <c r="X37">
        <v>45.401468993871909</v>
      </c>
      <c r="Y37">
        <v>0</v>
      </c>
      <c r="Z37">
        <v>2.3697562429555417</v>
      </c>
      <c r="AA37">
        <v>4.3238388290544769</v>
      </c>
      <c r="AB37">
        <v>4.0730287617407637</v>
      </c>
      <c r="AC37">
        <v>3.0156385149238152</v>
      </c>
      <c r="AD37">
        <v>2.4683036944270502</v>
      </c>
      <c r="AE37">
        <v>10.231850170945522</v>
      </c>
      <c r="AF37">
        <v>4.8985913241494465</v>
      </c>
      <c r="AG37">
        <v>13.347673348361511</v>
      </c>
      <c r="AH37">
        <v>29.097359491233558</v>
      </c>
      <c r="AI37">
        <v>1.1900226533082865</v>
      </c>
      <c r="AJ37">
        <v>0</v>
      </c>
      <c r="AK37">
        <v>16.367050817470254</v>
      </c>
      <c r="AL37">
        <v>0</v>
      </c>
      <c r="AM37">
        <v>4.9185434078480483</v>
      </c>
      <c r="AN37">
        <v>0.73502720632435814</v>
      </c>
      <c r="AO37">
        <v>0</v>
      </c>
      <c r="AP37">
        <v>0.90675505238989751</v>
      </c>
      <c r="AQ37">
        <v>19.296056896681275</v>
      </c>
      <c r="AR37">
        <v>3.3976764834063871</v>
      </c>
      <c r="AS37">
        <v>7.4519907760384045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22.620019010265644</v>
      </c>
      <c r="BB37">
        <f t="shared" si="0"/>
        <v>518.52876113963077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9.382309141791966</v>
      </c>
      <c r="L38">
        <v>193.7687726732035</v>
      </c>
      <c r="M38">
        <v>27.866214048889535</v>
      </c>
      <c r="N38">
        <v>35.912020173816472</v>
      </c>
      <c r="O38">
        <v>0</v>
      </c>
      <c r="P38">
        <v>37.843234799106099</v>
      </c>
      <c r="Q38">
        <v>6.632955493333994</v>
      </c>
      <c r="R38">
        <v>12.837341128427818</v>
      </c>
      <c r="S38">
        <v>8.0156542018081733</v>
      </c>
      <c r="T38">
        <v>0</v>
      </c>
      <c r="U38">
        <v>17.107891954842881</v>
      </c>
      <c r="V38">
        <v>5.5894184977922432</v>
      </c>
      <c r="W38">
        <v>12.702335371753303</v>
      </c>
      <c r="X38">
        <v>45.401468993871909</v>
      </c>
      <c r="Y38">
        <v>0</v>
      </c>
      <c r="Z38">
        <v>2.0170012402421205</v>
      </c>
      <c r="AA38">
        <v>2.3097429355040697</v>
      </c>
      <c r="AB38">
        <v>4.0730287617407637</v>
      </c>
      <c r="AC38">
        <v>3.0156385149238152</v>
      </c>
      <c r="AD38">
        <v>0</v>
      </c>
      <c r="AE38">
        <v>10.231850170945522</v>
      </c>
      <c r="AF38">
        <v>2.4799120400751411</v>
      </c>
      <c r="AG38">
        <v>13.347673348361511</v>
      </c>
      <c r="AH38">
        <v>21.823019696827384</v>
      </c>
      <c r="AI38">
        <v>0</v>
      </c>
      <c r="AJ38">
        <v>0</v>
      </c>
      <c r="AK38">
        <v>16.367050817470254</v>
      </c>
      <c r="AL38">
        <v>0</v>
      </c>
      <c r="AM38">
        <v>4.9185434078480483</v>
      </c>
      <c r="AN38">
        <v>0.73502720632435814</v>
      </c>
      <c r="AO38">
        <v>0</v>
      </c>
      <c r="AP38">
        <v>0.90675505238989751</v>
      </c>
      <c r="AQ38">
        <v>19.296056896681275</v>
      </c>
      <c r="AR38">
        <v>10.532797162596534</v>
      </c>
      <c r="AS38">
        <v>7.4519907760384045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22.261246448376149</v>
      </c>
      <c r="BB38">
        <f t="shared" si="0"/>
        <v>510.30445805823081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9.382309141791966</v>
      </c>
      <c r="L39">
        <v>193.7687726732035</v>
      </c>
      <c r="M39">
        <v>27.866214048889535</v>
      </c>
      <c r="N39">
        <v>35.912020173816472</v>
      </c>
      <c r="O39">
        <v>0</v>
      </c>
      <c r="P39">
        <v>37.843234799106099</v>
      </c>
      <c r="Q39">
        <v>6.632955493333994</v>
      </c>
      <c r="R39">
        <v>12.837341128427818</v>
      </c>
      <c r="S39">
        <v>8.0156542018081733</v>
      </c>
      <c r="T39">
        <v>0</v>
      </c>
      <c r="U39">
        <v>17.107891954842881</v>
      </c>
      <c r="V39">
        <v>5.5894184977922432</v>
      </c>
      <c r="W39">
        <v>12.702335371753303</v>
      </c>
      <c r="X39">
        <v>30.264443873448933</v>
      </c>
      <c r="Y39">
        <v>0</v>
      </c>
      <c r="Z39">
        <v>0.33853660613650594</v>
      </c>
      <c r="AA39">
        <v>0</v>
      </c>
      <c r="AB39">
        <v>4.0730287617407637</v>
      </c>
      <c r="AC39">
        <v>3.0156385149238152</v>
      </c>
      <c r="AD39">
        <v>0</v>
      </c>
      <c r="AE39">
        <v>6.8745244460446671</v>
      </c>
      <c r="AF39">
        <v>0</v>
      </c>
      <c r="AG39">
        <v>13.347673348361511</v>
      </c>
      <c r="AH39">
        <v>13.665156588916719</v>
      </c>
      <c r="AI39">
        <v>0</v>
      </c>
      <c r="AJ39">
        <v>0</v>
      </c>
      <c r="AK39">
        <v>16.367050817470254</v>
      </c>
      <c r="AL39">
        <v>0</v>
      </c>
      <c r="AM39">
        <v>4.9185434078480483</v>
      </c>
      <c r="AN39">
        <v>0.73502720632435814</v>
      </c>
      <c r="AO39">
        <v>0</v>
      </c>
      <c r="AP39">
        <v>2.365447531204341</v>
      </c>
      <c r="AQ39">
        <v>19.296056896681275</v>
      </c>
      <c r="AR39">
        <v>10.532797162596534</v>
      </c>
      <c r="AS39">
        <v>7.4519907760384045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20.937789851060565</v>
      </c>
      <c r="BB39">
        <f t="shared" si="0"/>
        <v>479.96627357144155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9.382309141791966</v>
      </c>
      <c r="L40">
        <v>193.7687726732035</v>
      </c>
      <c r="M40">
        <v>27.866214048889535</v>
      </c>
      <c r="N40">
        <v>35.912020173816472</v>
      </c>
      <c r="O40">
        <v>0</v>
      </c>
      <c r="P40">
        <v>37.843234799106099</v>
      </c>
      <c r="Q40">
        <v>6.632955493333994</v>
      </c>
      <c r="R40">
        <v>12.837341128427818</v>
      </c>
      <c r="S40">
        <v>8.0156542018081733</v>
      </c>
      <c r="T40">
        <v>0</v>
      </c>
      <c r="U40">
        <v>17.107891954842881</v>
      </c>
      <c r="V40">
        <v>5.5894184977922432</v>
      </c>
      <c r="W40">
        <v>12.702335371753303</v>
      </c>
      <c r="X40">
        <v>30.264443873448933</v>
      </c>
      <c r="Y40">
        <v>0</v>
      </c>
      <c r="Z40">
        <v>0</v>
      </c>
      <c r="AA40">
        <v>0</v>
      </c>
      <c r="AB40">
        <v>4.0730287617407637</v>
      </c>
      <c r="AC40">
        <v>3.0156385149238152</v>
      </c>
      <c r="AD40">
        <v>0</v>
      </c>
      <c r="AE40">
        <v>5.0759569146316004</v>
      </c>
      <c r="AF40">
        <v>0</v>
      </c>
      <c r="AG40">
        <v>13.347673348361511</v>
      </c>
      <c r="AH40">
        <v>13.665156588916719</v>
      </c>
      <c r="AI40">
        <v>0</v>
      </c>
      <c r="AJ40">
        <v>0</v>
      </c>
      <c r="AK40">
        <v>16.367050817470254</v>
      </c>
      <c r="AL40">
        <v>0</v>
      </c>
      <c r="AM40">
        <v>4.9185434078480483</v>
      </c>
      <c r="AN40">
        <v>0.73502720632435814</v>
      </c>
      <c r="AO40">
        <v>0</v>
      </c>
      <c r="AP40">
        <v>2.365447531204341</v>
      </c>
      <c r="AQ40">
        <v>19.296056896681275</v>
      </c>
      <c r="AR40">
        <v>2.7181410586516388</v>
      </c>
      <c r="AS40">
        <v>3.2291961523690249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20.345293457696716</v>
      </c>
      <c r="BB40">
        <f t="shared" si="0"/>
        <v>466.38421509964149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9.382309141791966</v>
      </c>
      <c r="L41">
        <v>193.7687726732035</v>
      </c>
      <c r="M41">
        <v>27.866214048889535</v>
      </c>
      <c r="N41">
        <v>35.912020173816472</v>
      </c>
      <c r="O41">
        <v>0</v>
      </c>
      <c r="P41">
        <v>37.843234799106099</v>
      </c>
      <c r="Q41">
        <v>6.632955493333994</v>
      </c>
      <c r="R41">
        <v>12.837341128427818</v>
      </c>
      <c r="S41">
        <v>8.0156542018081733</v>
      </c>
      <c r="T41">
        <v>0</v>
      </c>
      <c r="U41">
        <v>17.107891954842881</v>
      </c>
      <c r="V41">
        <v>5.5894184977922432</v>
      </c>
      <c r="W41">
        <v>12.879137165950345</v>
      </c>
      <c r="X41">
        <v>30.264443873448933</v>
      </c>
      <c r="Y41">
        <v>0</v>
      </c>
      <c r="Z41">
        <v>0</v>
      </c>
      <c r="AA41">
        <v>0</v>
      </c>
      <c r="AB41">
        <v>4.0730287617407637</v>
      </c>
      <c r="AC41">
        <v>0</v>
      </c>
      <c r="AD41">
        <v>0</v>
      </c>
      <c r="AE41">
        <v>4.7961798751826334</v>
      </c>
      <c r="AF41">
        <v>0</v>
      </c>
      <c r="AG41">
        <v>13.347673348361511</v>
      </c>
      <c r="AH41">
        <v>13.665156588916719</v>
      </c>
      <c r="AI41">
        <v>0</v>
      </c>
      <c r="AJ41">
        <v>0</v>
      </c>
      <c r="AK41">
        <v>16.367050817470254</v>
      </c>
      <c r="AL41">
        <v>0</v>
      </c>
      <c r="AM41">
        <v>4.9185434078480483</v>
      </c>
      <c r="AN41">
        <v>0.73502720632435814</v>
      </c>
      <c r="AO41">
        <v>0</v>
      </c>
      <c r="AP41">
        <v>2.365447531204341</v>
      </c>
      <c r="AQ41">
        <v>19.296056896681275</v>
      </c>
      <c r="AR41">
        <v>2.0386059540805674</v>
      </c>
      <c r="AS41">
        <v>3.2291961523690249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20.186530835150297</v>
      </c>
      <c r="BB41">
        <f t="shared" si="0"/>
        <v>462.74482885744118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9.382309141791966</v>
      </c>
      <c r="L42">
        <v>193.7687726732035</v>
      </c>
      <c r="M42">
        <v>27.866214048889535</v>
      </c>
      <c r="N42">
        <v>35.912020173816472</v>
      </c>
      <c r="O42">
        <v>0</v>
      </c>
      <c r="P42">
        <v>37.843234799106099</v>
      </c>
      <c r="Q42">
        <v>6.632955493333994</v>
      </c>
      <c r="R42">
        <v>12.837341128427818</v>
      </c>
      <c r="S42">
        <v>8.0156542018081733</v>
      </c>
      <c r="T42">
        <v>0</v>
      </c>
      <c r="U42">
        <v>17.107891954842881</v>
      </c>
      <c r="V42">
        <v>5.5894184977922432</v>
      </c>
      <c r="W42">
        <v>12.888090255128349</v>
      </c>
      <c r="X42">
        <v>30.264443873448933</v>
      </c>
      <c r="Y42">
        <v>0</v>
      </c>
      <c r="Z42">
        <v>0</v>
      </c>
      <c r="AA42">
        <v>0</v>
      </c>
      <c r="AB42">
        <v>4.0730287617407637</v>
      </c>
      <c r="AC42">
        <v>0</v>
      </c>
      <c r="AD42">
        <v>0</v>
      </c>
      <c r="AE42">
        <v>4.7961798751826334</v>
      </c>
      <c r="AF42">
        <v>0</v>
      </c>
      <c r="AG42">
        <v>13.347673348361511</v>
      </c>
      <c r="AH42">
        <v>13.665156588916719</v>
      </c>
      <c r="AI42">
        <v>0</v>
      </c>
      <c r="AJ42">
        <v>0</v>
      </c>
      <c r="AK42">
        <v>16.367050817470254</v>
      </c>
      <c r="AL42">
        <v>0</v>
      </c>
      <c r="AM42">
        <v>4.9185434078480483</v>
      </c>
      <c r="AN42">
        <v>0.73502720632435814</v>
      </c>
      <c r="AO42">
        <v>0</v>
      </c>
      <c r="AP42">
        <v>2.365447531204341</v>
      </c>
      <c r="AQ42">
        <v>19.296056896681275</v>
      </c>
      <c r="AR42">
        <v>2.0386059540805674</v>
      </c>
      <c r="AS42">
        <v>3.2291961523690249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20.186905074277941</v>
      </c>
      <c r="BB42">
        <f t="shared" si="0"/>
        <v>462.75340770749153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9.382309141791966</v>
      </c>
      <c r="L43">
        <v>193.7687726732035</v>
      </c>
      <c r="M43">
        <v>27.866214048889535</v>
      </c>
      <c r="N43">
        <v>35.912020173816472</v>
      </c>
      <c r="O43">
        <v>0</v>
      </c>
      <c r="P43">
        <v>37.843234799106099</v>
      </c>
      <c r="Q43">
        <v>6.632955493333994</v>
      </c>
      <c r="R43">
        <v>12.837341128427818</v>
      </c>
      <c r="S43">
        <v>8.0156542018081733</v>
      </c>
      <c r="T43">
        <v>0</v>
      </c>
      <c r="U43">
        <v>17.107891954842881</v>
      </c>
      <c r="V43">
        <v>5.5894184977922432</v>
      </c>
      <c r="W43">
        <v>12.888090255128349</v>
      </c>
      <c r="X43">
        <v>30.264443873448933</v>
      </c>
      <c r="Y43">
        <v>0</v>
      </c>
      <c r="Z43">
        <v>0</v>
      </c>
      <c r="AA43">
        <v>0</v>
      </c>
      <c r="AB43">
        <v>4.0730287617407637</v>
      </c>
      <c r="AC43">
        <v>0</v>
      </c>
      <c r="AD43">
        <v>0</v>
      </c>
      <c r="AE43">
        <v>4.7961798751826334</v>
      </c>
      <c r="AF43">
        <v>0</v>
      </c>
      <c r="AG43">
        <v>13.347673348361511</v>
      </c>
      <c r="AH43">
        <v>7.2743397944061785</v>
      </c>
      <c r="AI43">
        <v>0</v>
      </c>
      <c r="AJ43">
        <v>0</v>
      </c>
      <c r="AK43">
        <v>16.367050817470254</v>
      </c>
      <c r="AL43">
        <v>0</v>
      </c>
      <c r="AM43">
        <v>4.9185434078480483</v>
      </c>
      <c r="AN43">
        <v>0.73502720632435814</v>
      </c>
      <c r="AO43">
        <v>0</v>
      </c>
      <c r="AP43">
        <v>2.365447531204341</v>
      </c>
      <c r="AQ43">
        <v>19.296056896681275</v>
      </c>
      <c r="AR43">
        <v>2.0386059540805674</v>
      </c>
      <c r="AS43">
        <v>3.2291961523690249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19.919768932267406</v>
      </c>
      <c r="BB43">
        <f t="shared" si="0"/>
        <v>456.62972705499152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9.382309141791966</v>
      </c>
      <c r="L44">
        <v>193.7687726732035</v>
      </c>
      <c r="M44">
        <v>27.866214048889535</v>
      </c>
      <c r="N44">
        <v>35.912020173816472</v>
      </c>
      <c r="O44">
        <v>0</v>
      </c>
      <c r="P44">
        <v>37.843234799106099</v>
      </c>
      <c r="Q44">
        <v>6.632955493333994</v>
      </c>
      <c r="R44">
        <v>12.837341128427818</v>
      </c>
      <c r="S44">
        <v>8.0156542018081733</v>
      </c>
      <c r="T44">
        <v>0</v>
      </c>
      <c r="U44">
        <v>17.107891954842881</v>
      </c>
      <c r="V44">
        <v>5.5894184977922432</v>
      </c>
      <c r="W44">
        <v>12.888090255128349</v>
      </c>
      <c r="X44">
        <v>30.264443873448933</v>
      </c>
      <c r="Y44">
        <v>0</v>
      </c>
      <c r="Z44">
        <v>0</v>
      </c>
      <c r="AA44">
        <v>0</v>
      </c>
      <c r="AB44">
        <v>4.0730287617407637</v>
      </c>
      <c r="AC44">
        <v>0</v>
      </c>
      <c r="AD44">
        <v>0</v>
      </c>
      <c r="AE44">
        <v>4.7961798751826334</v>
      </c>
      <c r="AF44">
        <v>0</v>
      </c>
      <c r="AG44">
        <v>13.347673348361511</v>
      </c>
      <c r="AH44">
        <v>0</v>
      </c>
      <c r="AI44">
        <v>0</v>
      </c>
      <c r="AJ44">
        <v>0</v>
      </c>
      <c r="AK44">
        <v>16.367050817470254</v>
      </c>
      <c r="AL44">
        <v>0</v>
      </c>
      <c r="AM44">
        <v>4.9185434078480483</v>
      </c>
      <c r="AN44">
        <v>0.73502720632435814</v>
      </c>
      <c r="AO44">
        <v>0</v>
      </c>
      <c r="AP44">
        <v>2.365447531204341</v>
      </c>
      <c r="AQ44">
        <v>19.296056896681275</v>
      </c>
      <c r="AR44">
        <v>2.7181410586516388</v>
      </c>
      <c r="AS44">
        <v>3.2291961523690249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19.644106096232296</v>
      </c>
      <c r="BB44">
        <f t="shared" si="0"/>
        <v>450.31058520119149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9.382309141791966</v>
      </c>
      <c r="L45">
        <v>193.7687726732035</v>
      </c>
      <c r="M45">
        <v>27.866214048889535</v>
      </c>
      <c r="N45">
        <v>35.912020173816472</v>
      </c>
      <c r="O45">
        <v>0</v>
      </c>
      <c r="P45">
        <v>37.843234799106099</v>
      </c>
      <c r="Q45">
        <v>6.632955493333994</v>
      </c>
      <c r="R45">
        <v>12.837341128427818</v>
      </c>
      <c r="S45">
        <v>8.0156542018081733</v>
      </c>
      <c r="T45">
        <v>0</v>
      </c>
      <c r="U45">
        <v>17.18408855499403</v>
      </c>
      <c r="V45">
        <v>5.5894184977922432</v>
      </c>
      <c r="W45">
        <v>12.520612657684564</v>
      </c>
      <c r="X45">
        <v>30.264443873448933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13.347673348361511</v>
      </c>
      <c r="AH45">
        <v>0</v>
      </c>
      <c r="AI45">
        <v>0</v>
      </c>
      <c r="AJ45">
        <v>0</v>
      </c>
      <c r="AK45">
        <v>16.367050817470254</v>
      </c>
      <c r="AL45">
        <v>0</v>
      </c>
      <c r="AM45">
        <v>4.9185434078480483</v>
      </c>
      <c r="AN45">
        <v>0.73502720632435814</v>
      </c>
      <c r="AO45">
        <v>0</v>
      </c>
      <c r="AP45">
        <v>0.86733083615111672</v>
      </c>
      <c r="AQ45">
        <v>14.590181734293465</v>
      </c>
      <c r="AR45">
        <v>10.532797162596534</v>
      </c>
      <c r="AS45">
        <v>3.2291961523690249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19.328523395025925</v>
      </c>
      <c r="BB45">
        <f t="shared" si="0"/>
        <v>443.07634251468573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9.382309141791966</v>
      </c>
      <c r="L46">
        <v>193.7687726732035</v>
      </c>
      <c r="M46">
        <v>27.866214048889535</v>
      </c>
      <c r="N46">
        <v>35.912020173816472</v>
      </c>
      <c r="O46">
        <v>0</v>
      </c>
      <c r="P46">
        <v>37.843234799106099</v>
      </c>
      <c r="Q46">
        <v>6.632955493333994</v>
      </c>
      <c r="R46">
        <v>12.837341128427818</v>
      </c>
      <c r="S46">
        <v>8.0156542018081733</v>
      </c>
      <c r="T46">
        <v>0</v>
      </c>
      <c r="U46">
        <v>17.188338506415569</v>
      </c>
      <c r="V46">
        <v>5.5894184977922432</v>
      </c>
      <c r="W46">
        <v>12.520612657684564</v>
      </c>
      <c r="X46">
        <v>30.264443873448933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13.347673348361511</v>
      </c>
      <c r="AH46">
        <v>0</v>
      </c>
      <c r="AI46">
        <v>0</v>
      </c>
      <c r="AJ46">
        <v>0</v>
      </c>
      <c r="AK46">
        <v>16.367050817470254</v>
      </c>
      <c r="AL46">
        <v>0</v>
      </c>
      <c r="AM46">
        <v>4.9185434078480483</v>
      </c>
      <c r="AN46">
        <v>0.73502720632435814</v>
      </c>
      <c r="AO46">
        <v>0</v>
      </c>
      <c r="AP46">
        <v>0.86733083615111672</v>
      </c>
      <c r="AQ46">
        <v>9.7267879263201831</v>
      </c>
      <c r="AR46">
        <v>10.532797162596534</v>
      </c>
      <c r="AS46">
        <v>3.2291961523690249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19.125411181822059</v>
      </c>
      <c r="BB46">
        <f t="shared" si="0"/>
        <v>438.42031087133779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9.382309141791966</v>
      </c>
      <c r="L47">
        <v>193.7687726732035</v>
      </c>
      <c r="M47">
        <v>27.866214048889535</v>
      </c>
      <c r="N47">
        <v>35.912020173816472</v>
      </c>
      <c r="O47">
        <v>0</v>
      </c>
      <c r="P47">
        <v>37.843234799106099</v>
      </c>
      <c r="Q47">
        <v>6.632955493333994</v>
      </c>
      <c r="R47">
        <v>12.837341128427818</v>
      </c>
      <c r="S47">
        <v>8.0156542018081733</v>
      </c>
      <c r="T47">
        <v>0</v>
      </c>
      <c r="U47">
        <v>17.188338506415569</v>
      </c>
      <c r="V47">
        <v>5.5894184977922432</v>
      </c>
      <c r="W47">
        <v>12.520612657684564</v>
      </c>
      <c r="X47">
        <v>30.264443873448933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13.347673348361511</v>
      </c>
      <c r="AH47">
        <v>0</v>
      </c>
      <c r="AI47">
        <v>0</v>
      </c>
      <c r="AJ47">
        <v>0</v>
      </c>
      <c r="AK47">
        <v>16.367050817470254</v>
      </c>
      <c r="AL47">
        <v>0</v>
      </c>
      <c r="AM47">
        <v>4.9185434078480483</v>
      </c>
      <c r="AN47">
        <v>0.73502720632435814</v>
      </c>
      <c r="AO47">
        <v>0</v>
      </c>
      <c r="AP47">
        <v>2.365447531204341</v>
      </c>
      <c r="AQ47">
        <v>4.8633938079732824</v>
      </c>
      <c r="AR47">
        <v>2.7181410586516388</v>
      </c>
      <c r="AS47">
        <v>3.2291961523690249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18.658089960383485</v>
      </c>
      <c r="BB47">
        <f t="shared" si="0"/>
        <v>427.70769856553778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9.382309141791966</v>
      </c>
      <c r="L48">
        <v>193.7687726732035</v>
      </c>
      <c r="M48">
        <v>27.866214048889535</v>
      </c>
      <c r="N48">
        <v>35.912020173816472</v>
      </c>
      <c r="O48">
        <v>0</v>
      </c>
      <c r="P48">
        <v>37.843234799106099</v>
      </c>
      <c r="Q48">
        <v>6.632955493333994</v>
      </c>
      <c r="R48">
        <v>12.837341128427818</v>
      </c>
      <c r="S48">
        <v>8.0156542018081733</v>
      </c>
      <c r="T48">
        <v>0</v>
      </c>
      <c r="U48">
        <v>17.188338506415569</v>
      </c>
      <c r="V48">
        <v>5.5894184977922432</v>
      </c>
      <c r="W48">
        <v>12.520612657684564</v>
      </c>
      <c r="X48">
        <v>30.264443873448933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13.347673348361511</v>
      </c>
      <c r="AH48">
        <v>0</v>
      </c>
      <c r="AI48">
        <v>0</v>
      </c>
      <c r="AJ48">
        <v>0</v>
      </c>
      <c r="AK48">
        <v>16.367050817470254</v>
      </c>
      <c r="AL48">
        <v>0</v>
      </c>
      <c r="AM48">
        <v>4.9185434078480483</v>
      </c>
      <c r="AN48">
        <v>0.73502720632435814</v>
      </c>
      <c r="AO48">
        <v>0</v>
      </c>
      <c r="AP48">
        <v>2.365447531204341</v>
      </c>
      <c r="AQ48">
        <v>0</v>
      </c>
      <c r="AR48">
        <v>2.7181410586516388</v>
      </c>
      <c r="AS48">
        <v>3.2291961523690249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18.454800099210203</v>
      </c>
      <c r="BB48">
        <f t="shared" si="0"/>
        <v>423.04759461873778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9.382309141791966</v>
      </c>
      <c r="L49">
        <v>193.7687726732035</v>
      </c>
      <c r="M49">
        <v>27.866214048889535</v>
      </c>
      <c r="N49">
        <v>35.912020173816472</v>
      </c>
      <c r="O49">
        <v>0</v>
      </c>
      <c r="P49">
        <v>37.843234799106099</v>
      </c>
      <c r="Q49">
        <v>6.632955493333994</v>
      </c>
      <c r="R49">
        <v>12.837341128427818</v>
      </c>
      <c r="S49">
        <v>8.0156542018081733</v>
      </c>
      <c r="T49">
        <v>0</v>
      </c>
      <c r="U49">
        <v>17.188338506415569</v>
      </c>
      <c r="V49">
        <v>5.5894184977922432</v>
      </c>
      <c r="W49">
        <v>12.520612657684564</v>
      </c>
      <c r="X49">
        <v>34.919737049758197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13.347673348361511</v>
      </c>
      <c r="AH49">
        <v>0</v>
      </c>
      <c r="AI49">
        <v>0</v>
      </c>
      <c r="AJ49">
        <v>0</v>
      </c>
      <c r="AK49">
        <v>16.367050817470254</v>
      </c>
      <c r="AL49">
        <v>0</v>
      </c>
      <c r="AM49">
        <v>4.9185434078480483</v>
      </c>
      <c r="AN49">
        <v>0.73502720632435814</v>
      </c>
      <c r="AO49">
        <v>0</v>
      </c>
      <c r="AP49">
        <v>2.365447531204341</v>
      </c>
      <c r="AQ49">
        <v>0</v>
      </c>
      <c r="AR49">
        <v>2.0386059540805674</v>
      </c>
      <c r="AS49">
        <v>3.2291961523690249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18.620986786608867</v>
      </c>
      <c r="BB49">
        <f t="shared" si="0"/>
        <v>426.85716600307734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9.382309141791966</v>
      </c>
      <c r="L50">
        <v>193.7687726732035</v>
      </c>
      <c r="M50">
        <v>27.866214048889535</v>
      </c>
      <c r="N50">
        <v>35.912020173816472</v>
      </c>
      <c r="O50">
        <v>0</v>
      </c>
      <c r="P50">
        <v>37.843234799106099</v>
      </c>
      <c r="Q50">
        <v>6.632955493333994</v>
      </c>
      <c r="R50">
        <v>12.837341128427818</v>
      </c>
      <c r="S50">
        <v>8.0156542018081733</v>
      </c>
      <c r="T50">
        <v>0</v>
      </c>
      <c r="U50">
        <v>17.188338506415569</v>
      </c>
      <c r="V50">
        <v>5.5894184977922432</v>
      </c>
      <c r="W50">
        <v>12.520612657684564</v>
      </c>
      <c r="X50">
        <v>34.919737049758197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13.347673348361511</v>
      </c>
      <c r="AH50">
        <v>0</v>
      </c>
      <c r="AI50">
        <v>0</v>
      </c>
      <c r="AJ50">
        <v>0</v>
      </c>
      <c r="AK50">
        <v>16.367050817470254</v>
      </c>
      <c r="AL50">
        <v>0</v>
      </c>
      <c r="AM50">
        <v>4.9185434078480483</v>
      </c>
      <c r="AN50">
        <v>0.73502720632435814</v>
      </c>
      <c r="AO50">
        <v>0</v>
      </c>
      <c r="AP50">
        <v>2.365447531204341</v>
      </c>
      <c r="AQ50">
        <v>0</v>
      </c>
      <c r="AR50">
        <v>2.0386059540805674</v>
      </c>
      <c r="AS50">
        <v>3.2291961523690249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18.620986786608867</v>
      </c>
      <c r="BB50">
        <f t="shared" si="0"/>
        <v>426.85716600307734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9.382309141791966</v>
      </c>
      <c r="L51">
        <v>193.7687726732035</v>
      </c>
      <c r="M51">
        <v>27.866214048889535</v>
      </c>
      <c r="N51">
        <v>35.912020173816472</v>
      </c>
      <c r="O51">
        <v>0</v>
      </c>
      <c r="P51">
        <v>37.843234799106099</v>
      </c>
      <c r="Q51">
        <v>6.632955493333994</v>
      </c>
      <c r="R51">
        <v>12.837341128427818</v>
      </c>
      <c r="S51">
        <v>8.0156542018081733</v>
      </c>
      <c r="T51">
        <v>0</v>
      </c>
      <c r="U51">
        <v>17.188338506415569</v>
      </c>
      <c r="V51">
        <v>5.5894184977922432</v>
      </c>
      <c r="W51">
        <v>12.520612657684564</v>
      </c>
      <c r="X51">
        <v>30.264443873448933</v>
      </c>
      <c r="Y51">
        <v>0</v>
      </c>
      <c r="Z51">
        <v>0.33853660613650594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2.4492958188269669</v>
      </c>
      <c r="AG51">
        <v>13.347673348361511</v>
      </c>
      <c r="AH51">
        <v>0</v>
      </c>
      <c r="AI51">
        <v>0</v>
      </c>
      <c r="AJ51">
        <v>0</v>
      </c>
      <c r="AK51">
        <v>16.367050817470254</v>
      </c>
      <c r="AL51">
        <v>0</v>
      </c>
      <c r="AM51">
        <v>4.9185434078480483</v>
      </c>
      <c r="AN51">
        <v>0.73502720632435814</v>
      </c>
      <c r="AO51">
        <v>0</v>
      </c>
      <c r="AP51">
        <v>0.59136196284700471</v>
      </c>
      <c r="AQ51">
        <v>0</v>
      </c>
      <c r="AR51">
        <v>2.0386059540805674</v>
      </c>
      <c r="AS51">
        <v>3.2291961523690249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18.46877015044527</v>
      </c>
      <c r="BB51">
        <f t="shared" si="0"/>
        <v>423.3678363195379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9.382309141791966</v>
      </c>
      <c r="L52">
        <v>193.7687726732035</v>
      </c>
      <c r="M52">
        <v>27.866214048889535</v>
      </c>
      <c r="N52">
        <v>35.912020173816472</v>
      </c>
      <c r="O52">
        <v>0</v>
      </c>
      <c r="P52">
        <v>37.843234799106099</v>
      </c>
      <c r="Q52">
        <v>6.632955493333994</v>
      </c>
      <c r="R52">
        <v>12.837341128427818</v>
      </c>
      <c r="S52">
        <v>8.0156542018081733</v>
      </c>
      <c r="T52">
        <v>0</v>
      </c>
      <c r="U52">
        <v>17.188338506415569</v>
      </c>
      <c r="V52">
        <v>5.5894184977922432</v>
      </c>
      <c r="W52">
        <v>12.520612657684564</v>
      </c>
      <c r="X52">
        <v>30.264443873448933</v>
      </c>
      <c r="Y52">
        <v>0</v>
      </c>
      <c r="Z52">
        <v>2.0170012402421205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2.4492958188269669</v>
      </c>
      <c r="AG52">
        <v>13.347673348361511</v>
      </c>
      <c r="AH52">
        <v>0</v>
      </c>
      <c r="AI52">
        <v>0</v>
      </c>
      <c r="AJ52">
        <v>0</v>
      </c>
      <c r="AK52">
        <v>16.367050817470254</v>
      </c>
      <c r="AL52">
        <v>0</v>
      </c>
      <c r="AM52">
        <v>4.9185434078480483</v>
      </c>
      <c r="AN52">
        <v>0.73502720632435814</v>
      </c>
      <c r="AO52">
        <v>0</v>
      </c>
      <c r="AP52">
        <v>0.59136196284700471</v>
      </c>
      <c r="AQ52">
        <v>0</v>
      </c>
      <c r="AR52">
        <v>2.0386059540805674</v>
      </c>
      <c r="AS52">
        <v>3.2291961523690249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18.538929972150886</v>
      </c>
      <c r="BB52">
        <f t="shared" si="0"/>
        <v>424.97614113193788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9.382309141791966</v>
      </c>
      <c r="L53">
        <v>193.7687726732035</v>
      </c>
      <c r="M53">
        <v>27.866214048889535</v>
      </c>
      <c r="N53">
        <v>35.912020173816472</v>
      </c>
      <c r="O53">
        <v>0</v>
      </c>
      <c r="P53">
        <v>37.843234799106099</v>
      </c>
      <c r="Q53">
        <v>6.632955493333994</v>
      </c>
      <c r="R53">
        <v>12.837341128427818</v>
      </c>
      <c r="S53">
        <v>8.0156542018081733</v>
      </c>
      <c r="T53">
        <v>0</v>
      </c>
      <c r="U53">
        <v>17.188338506415569</v>
      </c>
      <c r="V53">
        <v>5.5894184977922432</v>
      </c>
      <c r="W53">
        <v>12.520612657684564</v>
      </c>
      <c r="X53">
        <v>35.26322814770748</v>
      </c>
      <c r="Y53">
        <v>0</v>
      </c>
      <c r="Z53">
        <v>2.0170012402421205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2.4492958188269669</v>
      </c>
      <c r="AG53">
        <v>13.347673348361511</v>
      </c>
      <c r="AH53">
        <v>0</v>
      </c>
      <c r="AI53">
        <v>0</v>
      </c>
      <c r="AJ53">
        <v>0</v>
      </c>
      <c r="AK53">
        <v>16.367050817470254</v>
      </c>
      <c r="AL53">
        <v>0</v>
      </c>
      <c r="AM53">
        <v>4.9185434078480483</v>
      </c>
      <c r="AN53">
        <v>0.73502720632435814</v>
      </c>
      <c r="AO53">
        <v>0</v>
      </c>
      <c r="AP53">
        <v>0.59136196284700471</v>
      </c>
      <c r="AQ53">
        <v>0</v>
      </c>
      <c r="AR53">
        <v>11.552099979544979</v>
      </c>
      <c r="AS53">
        <v>3.2291961523690249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19.145543205079306</v>
      </c>
      <c r="BB53">
        <f t="shared" si="0"/>
        <v>438.88180619873236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9.382309141791966</v>
      </c>
      <c r="L54">
        <v>193.7687726732035</v>
      </c>
      <c r="M54">
        <v>27.866214048889535</v>
      </c>
      <c r="N54">
        <v>35.912020173816472</v>
      </c>
      <c r="O54">
        <v>0</v>
      </c>
      <c r="P54">
        <v>37.843234799106099</v>
      </c>
      <c r="Q54">
        <v>6.632955493333994</v>
      </c>
      <c r="R54">
        <v>12.837341128427818</v>
      </c>
      <c r="S54">
        <v>8.0156542018081733</v>
      </c>
      <c r="T54">
        <v>0</v>
      </c>
      <c r="U54">
        <v>17.188338506415569</v>
      </c>
      <c r="V54">
        <v>5.5894184977922432</v>
      </c>
      <c r="W54">
        <v>12.520612657684564</v>
      </c>
      <c r="X54">
        <v>35.26322814770748</v>
      </c>
      <c r="Y54">
        <v>0</v>
      </c>
      <c r="Z54">
        <v>2.0170012402421205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2.4492958188269669</v>
      </c>
      <c r="AG54">
        <v>13.347673348361511</v>
      </c>
      <c r="AH54">
        <v>0</v>
      </c>
      <c r="AI54">
        <v>0</v>
      </c>
      <c r="AJ54">
        <v>0</v>
      </c>
      <c r="AK54">
        <v>16.367050817470254</v>
      </c>
      <c r="AL54">
        <v>0</v>
      </c>
      <c r="AM54">
        <v>4.9185434078480483</v>
      </c>
      <c r="AN54">
        <v>0.73502720632435814</v>
      </c>
      <c r="AO54">
        <v>0</v>
      </c>
      <c r="AP54">
        <v>0.59136196284700471</v>
      </c>
      <c r="AQ54">
        <v>0</v>
      </c>
      <c r="AR54">
        <v>11.552099979544979</v>
      </c>
      <c r="AS54">
        <v>3.2291961523690249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19.145543205079306</v>
      </c>
      <c r="BB54">
        <f t="shared" si="0"/>
        <v>438.88180619873236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9.382309141791966</v>
      </c>
      <c r="L55">
        <v>193.7687726732035</v>
      </c>
      <c r="M55">
        <v>27.866214048889535</v>
      </c>
      <c r="N55">
        <v>35.912020173816472</v>
      </c>
      <c r="O55">
        <v>0</v>
      </c>
      <c r="P55">
        <v>37.843234799106099</v>
      </c>
      <c r="Q55">
        <v>6.632955493333994</v>
      </c>
      <c r="R55">
        <v>12.837341128427818</v>
      </c>
      <c r="S55">
        <v>8.0156542018081733</v>
      </c>
      <c r="T55">
        <v>0</v>
      </c>
      <c r="U55">
        <v>17.188338506415569</v>
      </c>
      <c r="V55">
        <v>5.5894184977922432</v>
      </c>
      <c r="W55">
        <v>12.520612657684564</v>
      </c>
      <c r="X55">
        <v>45.401468993871909</v>
      </c>
      <c r="Y55">
        <v>0</v>
      </c>
      <c r="Z55">
        <v>4.0340021603005631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2.4492958188269669</v>
      </c>
      <c r="AG55">
        <v>13.347673348361511</v>
      </c>
      <c r="AH55">
        <v>0</v>
      </c>
      <c r="AI55">
        <v>0</v>
      </c>
      <c r="AJ55">
        <v>0</v>
      </c>
      <c r="AK55">
        <v>16.367050817470254</v>
      </c>
      <c r="AL55">
        <v>0</v>
      </c>
      <c r="AM55">
        <v>4.9185434078480483</v>
      </c>
      <c r="AN55">
        <v>0.73502720632435814</v>
      </c>
      <c r="AO55">
        <v>0</v>
      </c>
      <c r="AP55">
        <v>0.59136196284700471</v>
      </c>
      <c r="AQ55">
        <v>0</v>
      </c>
      <c r="AR55">
        <v>4.0772119081611349</v>
      </c>
      <c r="AS55">
        <v>3.2291961523690249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19.34118198952358</v>
      </c>
      <c r="BB55">
        <f t="shared" si="0"/>
        <v>443.36652110912712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9.382309141791966</v>
      </c>
      <c r="L56">
        <v>193.7687726732035</v>
      </c>
      <c r="M56">
        <v>27.866214048889535</v>
      </c>
      <c r="N56">
        <v>35.912020173816472</v>
      </c>
      <c r="O56">
        <v>0</v>
      </c>
      <c r="P56">
        <v>37.843234799106099</v>
      </c>
      <c r="Q56">
        <v>6.632955493333994</v>
      </c>
      <c r="R56">
        <v>12.837341128427818</v>
      </c>
      <c r="S56">
        <v>8.0156542018081733</v>
      </c>
      <c r="T56">
        <v>0</v>
      </c>
      <c r="U56">
        <v>17.188338506415569</v>
      </c>
      <c r="V56">
        <v>5.5894184977922432</v>
      </c>
      <c r="W56">
        <v>12.520612657684564</v>
      </c>
      <c r="X56">
        <v>45.401468993871909</v>
      </c>
      <c r="Y56">
        <v>0</v>
      </c>
      <c r="Z56">
        <v>4.0340021603005631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2.4492958188269669</v>
      </c>
      <c r="AG56">
        <v>13.347673348361511</v>
      </c>
      <c r="AH56">
        <v>0</v>
      </c>
      <c r="AI56">
        <v>0</v>
      </c>
      <c r="AJ56">
        <v>0</v>
      </c>
      <c r="AK56">
        <v>16.367050817470254</v>
      </c>
      <c r="AL56">
        <v>0</v>
      </c>
      <c r="AM56">
        <v>4.9185434078480483</v>
      </c>
      <c r="AN56">
        <v>0.73502720632435814</v>
      </c>
      <c r="AO56">
        <v>0</v>
      </c>
      <c r="AP56">
        <v>0.59136196284700471</v>
      </c>
      <c r="AQ56">
        <v>0</v>
      </c>
      <c r="AR56">
        <v>4.0772119081611349</v>
      </c>
      <c r="AS56">
        <v>3.2291961523690249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19.34118198952358</v>
      </c>
      <c r="BB56">
        <f t="shared" si="0"/>
        <v>443.36652110912712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9.382309141791966</v>
      </c>
      <c r="L57">
        <v>193.7687726732035</v>
      </c>
      <c r="M57">
        <v>27.866214048889535</v>
      </c>
      <c r="N57">
        <v>35.912020173816472</v>
      </c>
      <c r="O57">
        <v>0</v>
      </c>
      <c r="P57">
        <v>37.843234799106099</v>
      </c>
      <c r="Q57">
        <v>6.632955493333994</v>
      </c>
      <c r="R57">
        <v>12.837341128427818</v>
      </c>
      <c r="S57">
        <v>8.0156542018081733</v>
      </c>
      <c r="T57">
        <v>0</v>
      </c>
      <c r="U57">
        <v>17.188338506415569</v>
      </c>
      <c r="V57">
        <v>5.5894184977922432</v>
      </c>
      <c r="W57">
        <v>12.520612657684564</v>
      </c>
      <c r="X57">
        <v>45.401468993871909</v>
      </c>
      <c r="Y57">
        <v>0</v>
      </c>
      <c r="Z57">
        <v>4.0340021603005631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2.4492958188269669</v>
      </c>
      <c r="AG57">
        <v>13.347673348361511</v>
      </c>
      <c r="AH57">
        <v>0</v>
      </c>
      <c r="AI57">
        <v>0</v>
      </c>
      <c r="AJ57">
        <v>0</v>
      </c>
      <c r="AK57">
        <v>16.367050817470254</v>
      </c>
      <c r="AL57">
        <v>0</v>
      </c>
      <c r="AM57">
        <v>4.9185434078480483</v>
      </c>
      <c r="AN57">
        <v>0.73502720632435814</v>
      </c>
      <c r="AO57">
        <v>0</v>
      </c>
      <c r="AP57">
        <v>0.59136196284700471</v>
      </c>
      <c r="AQ57">
        <v>0</v>
      </c>
      <c r="AR57">
        <v>2.0386059540805674</v>
      </c>
      <c r="AS57">
        <v>3.2291961523690249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19.255968260643012</v>
      </c>
      <c r="BB57">
        <f t="shared" si="0"/>
        <v>441.41312888392719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9.382309141791966</v>
      </c>
      <c r="L58">
        <v>193.7687726732035</v>
      </c>
      <c r="M58">
        <v>27.866214048889535</v>
      </c>
      <c r="N58">
        <v>35.912020173816472</v>
      </c>
      <c r="O58">
        <v>0</v>
      </c>
      <c r="P58">
        <v>37.843234799106099</v>
      </c>
      <c r="Q58">
        <v>6.632955493333994</v>
      </c>
      <c r="R58">
        <v>12.837341128427818</v>
      </c>
      <c r="S58">
        <v>8.0156542018081733</v>
      </c>
      <c r="T58">
        <v>0</v>
      </c>
      <c r="U58">
        <v>17.188338506415569</v>
      </c>
      <c r="V58">
        <v>5.5894184977922432</v>
      </c>
      <c r="W58">
        <v>12.520612657684564</v>
      </c>
      <c r="X58">
        <v>45.401468993871909</v>
      </c>
      <c r="Y58">
        <v>0</v>
      </c>
      <c r="Z58">
        <v>4.0340021603005631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2.4492958188269669</v>
      </c>
      <c r="AG58">
        <v>13.347673348361511</v>
      </c>
      <c r="AH58">
        <v>0</v>
      </c>
      <c r="AI58">
        <v>0</v>
      </c>
      <c r="AJ58">
        <v>0</v>
      </c>
      <c r="AK58">
        <v>16.367050817470254</v>
      </c>
      <c r="AL58">
        <v>0</v>
      </c>
      <c r="AM58">
        <v>4.9185434078480483</v>
      </c>
      <c r="AN58">
        <v>0.73502720632435814</v>
      </c>
      <c r="AO58">
        <v>0</v>
      </c>
      <c r="AP58">
        <v>0.59136196284700471</v>
      </c>
      <c r="AQ58">
        <v>0</v>
      </c>
      <c r="AR58">
        <v>2.0386059540805674</v>
      </c>
      <c r="AS58">
        <v>3.2291961523690249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19.255968260643012</v>
      </c>
      <c r="BB58">
        <f t="shared" si="0"/>
        <v>441.41312888392719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9.382309141791966</v>
      </c>
      <c r="L59">
        <v>193.7687726732035</v>
      </c>
      <c r="M59">
        <v>27.866214048889535</v>
      </c>
      <c r="N59">
        <v>35.912020173816472</v>
      </c>
      <c r="O59">
        <v>0</v>
      </c>
      <c r="P59">
        <v>37.843234799106099</v>
      </c>
      <c r="Q59">
        <v>6.632955493333994</v>
      </c>
      <c r="R59">
        <v>12.837341128427818</v>
      </c>
      <c r="S59">
        <v>8.0156542018081733</v>
      </c>
      <c r="T59">
        <v>0</v>
      </c>
      <c r="U59">
        <v>17.188338506415569</v>
      </c>
      <c r="V59">
        <v>5.5894184977922432</v>
      </c>
      <c r="W59">
        <v>12.520612657684564</v>
      </c>
      <c r="X59">
        <v>45.401468993871909</v>
      </c>
      <c r="Y59">
        <v>0</v>
      </c>
      <c r="Z59">
        <v>2.2004879398872887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2.4492958188269669</v>
      </c>
      <c r="AG59">
        <v>13.347673348361511</v>
      </c>
      <c r="AH59">
        <v>0</v>
      </c>
      <c r="AI59">
        <v>0</v>
      </c>
      <c r="AJ59">
        <v>0</v>
      </c>
      <c r="AK59">
        <v>16.367050817470254</v>
      </c>
      <c r="AL59">
        <v>0</v>
      </c>
      <c r="AM59">
        <v>4.9185434078480483</v>
      </c>
      <c r="AN59">
        <v>0.73502720632435814</v>
      </c>
      <c r="AO59">
        <v>0</v>
      </c>
      <c r="AP59">
        <v>0.59136196284700471</v>
      </c>
      <c r="AQ59">
        <v>0</v>
      </c>
      <c r="AR59">
        <v>2.0386059540805674</v>
      </c>
      <c r="AS59">
        <v>3.2291961523690249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19.179327366229732</v>
      </c>
      <c r="BB59">
        <f t="shared" si="0"/>
        <v>439.65625555792712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9.382309141791966</v>
      </c>
      <c r="L60">
        <v>193.7687726732035</v>
      </c>
      <c r="M60">
        <v>27.866214048889535</v>
      </c>
      <c r="N60">
        <v>35.912020173816472</v>
      </c>
      <c r="O60">
        <v>0</v>
      </c>
      <c r="P60">
        <v>37.843234799106099</v>
      </c>
      <c r="Q60">
        <v>6.632955493333994</v>
      </c>
      <c r="R60">
        <v>12.837341128427818</v>
      </c>
      <c r="S60">
        <v>8.0156542018081733</v>
      </c>
      <c r="T60">
        <v>0</v>
      </c>
      <c r="U60">
        <v>17.188338506415569</v>
      </c>
      <c r="V60">
        <v>5.5894184977922432</v>
      </c>
      <c r="W60">
        <v>12.520612657684564</v>
      </c>
      <c r="X60">
        <v>45.401468993871909</v>
      </c>
      <c r="Y60">
        <v>0</v>
      </c>
      <c r="Z60">
        <v>2.0142928065122105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2.4492958188269669</v>
      </c>
      <c r="AG60">
        <v>13.347673348361511</v>
      </c>
      <c r="AH60">
        <v>0</v>
      </c>
      <c r="AI60">
        <v>0</v>
      </c>
      <c r="AJ60">
        <v>0</v>
      </c>
      <c r="AK60">
        <v>16.367050817470254</v>
      </c>
      <c r="AL60">
        <v>0</v>
      </c>
      <c r="AM60">
        <v>4.9185434078480483</v>
      </c>
      <c r="AN60">
        <v>0.73502720632435814</v>
      </c>
      <c r="AO60">
        <v>0</v>
      </c>
      <c r="AP60">
        <v>0.59136196284700471</v>
      </c>
      <c r="AQ60">
        <v>0</v>
      </c>
      <c r="AR60">
        <v>2.0386059540805674</v>
      </c>
      <c r="AS60">
        <v>3.2291961523690249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19.171544409654654</v>
      </c>
      <c r="BB60">
        <f t="shared" si="0"/>
        <v>439.47784338112717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9.382309141791966</v>
      </c>
      <c r="L61">
        <v>193.7687726732035</v>
      </c>
      <c r="M61">
        <v>27.866214048889535</v>
      </c>
      <c r="N61">
        <v>35.912020173816472</v>
      </c>
      <c r="O61">
        <v>0</v>
      </c>
      <c r="P61">
        <v>37.843234799106099</v>
      </c>
      <c r="Q61">
        <v>6.632955493333994</v>
      </c>
      <c r="R61">
        <v>12.837341128427818</v>
      </c>
      <c r="S61">
        <v>8.0156542018081733</v>
      </c>
      <c r="T61">
        <v>0</v>
      </c>
      <c r="U61">
        <v>17.188338506415569</v>
      </c>
      <c r="V61">
        <v>5.5894184977922432</v>
      </c>
      <c r="W61">
        <v>12.520612657684564</v>
      </c>
      <c r="X61">
        <v>45.401468993871909</v>
      </c>
      <c r="Y61">
        <v>0</v>
      </c>
      <c r="Z61">
        <v>2.0142928065122105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2.4492958188269669</v>
      </c>
      <c r="AG61">
        <v>13.347673348361511</v>
      </c>
      <c r="AH61">
        <v>0</v>
      </c>
      <c r="AI61">
        <v>0</v>
      </c>
      <c r="AJ61">
        <v>0</v>
      </c>
      <c r="AK61">
        <v>16.367050817470254</v>
      </c>
      <c r="AL61">
        <v>0</v>
      </c>
      <c r="AM61">
        <v>4.9185434078480483</v>
      </c>
      <c r="AN61">
        <v>0.73502720632435814</v>
      </c>
      <c r="AO61">
        <v>0</v>
      </c>
      <c r="AP61">
        <v>0.59136196284700471</v>
      </c>
      <c r="AQ61">
        <v>0</v>
      </c>
      <c r="AR61">
        <v>10.872564874973909</v>
      </c>
      <c r="AS61">
        <v>3.2291961523690249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19.540803892547995</v>
      </c>
      <c r="BB61">
        <f t="shared" si="0"/>
        <v>447.94254281912714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9.382309141791966</v>
      </c>
      <c r="L62">
        <v>193.7687726732035</v>
      </c>
      <c r="M62">
        <v>27.866214048889535</v>
      </c>
      <c r="N62">
        <v>35.912020173816472</v>
      </c>
      <c r="O62">
        <v>0</v>
      </c>
      <c r="P62">
        <v>37.843234799106099</v>
      </c>
      <c r="Q62">
        <v>6.632955493333994</v>
      </c>
      <c r="R62">
        <v>12.837341128427818</v>
      </c>
      <c r="S62">
        <v>8.0156542018081733</v>
      </c>
      <c r="T62">
        <v>0</v>
      </c>
      <c r="U62">
        <v>17.188338506415569</v>
      </c>
      <c r="V62">
        <v>5.5894184977922432</v>
      </c>
      <c r="W62">
        <v>12.520612657684564</v>
      </c>
      <c r="X62">
        <v>45.401468993871909</v>
      </c>
      <c r="Y62">
        <v>0</v>
      </c>
      <c r="Z62">
        <v>2.0142928065122105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2.4492958188269669</v>
      </c>
      <c r="AG62">
        <v>13.347673348361511</v>
      </c>
      <c r="AH62">
        <v>0</v>
      </c>
      <c r="AI62">
        <v>0</v>
      </c>
      <c r="AJ62">
        <v>0</v>
      </c>
      <c r="AK62">
        <v>16.367050817470254</v>
      </c>
      <c r="AL62">
        <v>0</v>
      </c>
      <c r="AM62">
        <v>4.9185434078480483</v>
      </c>
      <c r="AN62">
        <v>0.73502720632435814</v>
      </c>
      <c r="AO62">
        <v>0</v>
      </c>
      <c r="AP62">
        <v>0.59136196284700471</v>
      </c>
      <c r="AQ62">
        <v>0</v>
      </c>
      <c r="AR62">
        <v>10.872564874973909</v>
      </c>
      <c r="AS62">
        <v>3.2291961523690249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19.540803892547995</v>
      </c>
      <c r="BB62">
        <f t="shared" si="0"/>
        <v>447.94254281912714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9.382309141791966</v>
      </c>
      <c r="L63">
        <v>193.7687726732035</v>
      </c>
      <c r="M63">
        <v>27.866214048889535</v>
      </c>
      <c r="N63">
        <v>35.912020173816472</v>
      </c>
      <c r="O63">
        <v>0</v>
      </c>
      <c r="P63">
        <v>37.843234799106099</v>
      </c>
      <c r="Q63">
        <v>6.632955493333994</v>
      </c>
      <c r="R63">
        <v>12.837341128427818</v>
      </c>
      <c r="S63">
        <v>8.0156542018081733</v>
      </c>
      <c r="T63">
        <v>0</v>
      </c>
      <c r="U63">
        <v>17.188338506415569</v>
      </c>
      <c r="V63">
        <v>5.5894184977922432</v>
      </c>
      <c r="W63">
        <v>12.520612657684564</v>
      </c>
      <c r="X63">
        <v>45.401468993871909</v>
      </c>
      <c r="Y63">
        <v>0</v>
      </c>
      <c r="Z63">
        <v>2.0142928065122105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2.4492958188269669</v>
      </c>
      <c r="AG63">
        <v>13.347673348361511</v>
      </c>
      <c r="AH63">
        <v>0</v>
      </c>
      <c r="AI63">
        <v>0</v>
      </c>
      <c r="AJ63">
        <v>0</v>
      </c>
      <c r="AK63">
        <v>16.367050817470254</v>
      </c>
      <c r="AL63">
        <v>0</v>
      </c>
      <c r="AM63">
        <v>4.9185434078480483</v>
      </c>
      <c r="AN63">
        <v>0.73502720632435814</v>
      </c>
      <c r="AO63">
        <v>0</v>
      </c>
      <c r="AP63">
        <v>0.86733083615111672</v>
      </c>
      <c r="AQ63">
        <v>0</v>
      </c>
      <c r="AR63">
        <v>6.7953529668127741</v>
      </c>
      <c r="AS63">
        <v>3.2291961523690249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19.381911933690972</v>
      </c>
      <c r="BB63">
        <f t="shared" si="0"/>
        <v>444.30019174312713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9.382309141791966</v>
      </c>
      <c r="L64">
        <v>193.7687726732035</v>
      </c>
      <c r="M64">
        <v>27.866214048889535</v>
      </c>
      <c r="N64">
        <v>35.912020173816472</v>
      </c>
      <c r="O64">
        <v>0</v>
      </c>
      <c r="P64">
        <v>37.843234799106099</v>
      </c>
      <c r="Q64">
        <v>6.632955493333994</v>
      </c>
      <c r="R64">
        <v>12.837341128427818</v>
      </c>
      <c r="S64">
        <v>8.0156542018081733</v>
      </c>
      <c r="T64">
        <v>0</v>
      </c>
      <c r="U64">
        <v>17.188338506415569</v>
      </c>
      <c r="V64">
        <v>5.5894184977922432</v>
      </c>
      <c r="W64">
        <v>12.520612657684564</v>
      </c>
      <c r="X64">
        <v>45.401468993871909</v>
      </c>
      <c r="Y64">
        <v>0</v>
      </c>
      <c r="Z64">
        <v>2.0142928065122105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2.4492958188269669</v>
      </c>
      <c r="AG64">
        <v>13.347673348361511</v>
      </c>
      <c r="AH64">
        <v>0</v>
      </c>
      <c r="AI64">
        <v>0</v>
      </c>
      <c r="AJ64">
        <v>0</v>
      </c>
      <c r="AK64">
        <v>16.367050817470254</v>
      </c>
      <c r="AL64">
        <v>0</v>
      </c>
      <c r="AM64">
        <v>4.9185434078480483</v>
      </c>
      <c r="AN64">
        <v>0.73502720632435814</v>
      </c>
      <c r="AO64">
        <v>0</v>
      </c>
      <c r="AP64">
        <v>0.86733083615111672</v>
      </c>
      <c r="AQ64">
        <v>0</v>
      </c>
      <c r="AR64">
        <v>6.7953529668127741</v>
      </c>
      <c r="AS64">
        <v>3.2291961523690249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19.381911933690972</v>
      </c>
      <c r="BB64">
        <f t="shared" si="0"/>
        <v>444.30019174312713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9.382309141791966</v>
      </c>
      <c r="L65">
        <v>193.7687726732035</v>
      </c>
      <c r="M65">
        <v>27.866214048889535</v>
      </c>
      <c r="N65">
        <v>35.912020173816472</v>
      </c>
      <c r="O65">
        <v>0</v>
      </c>
      <c r="P65">
        <v>37.843234799106099</v>
      </c>
      <c r="Q65">
        <v>6.632955493333994</v>
      </c>
      <c r="R65">
        <v>12.837341128427818</v>
      </c>
      <c r="S65">
        <v>8.0156542018081733</v>
      </c>
      <c r="T65">
        <v>0</v>
      </c>
      <c r="U65">
        <v>17.188338506415569</v>
      </c>
      <c r="V65">
        <v>5.5894184977922432</v>
      </c>
      <c r="W65">
        <v>12.702335371753303</v>
      </c>
      <c r="X65">
        <v>43.529800959801932</v>
      </c>
      <c r="Y65">
        <v>0</v>
      </c>
      <c r="Z65">
        <v>2.0142928065122105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2.4492958188269669</v>
      </c>
      <c r="AG65">
        <v>13.347673348361511</v>
      </c>
      <c r="AH65">
        <v>0</v>
      </c>
      <c r="AI65">
        <v>0</v>
      </c>
      <c r="AJ65">
        <v>0</v>
      </c>
      <c r="AK65">
        <v>16.367050817470254</v>
      </c>
      <c r="AL65">
        <v>0</v>
      </c>
      <c r="AM65">
        <v>4.9185434078480483</v>
      </c>
      <c r="AN65">
        <v>0.73502720632435814</v>
      </c>
      <c r="AO65">
        <v>0</v>
      </c>
      <c r="AP65">
        <v>0.86733083615111672</v>
      </c>
      <c r="AQ65">
        <v>0</v>
      </c>
      <c r="AR65">
        <v>6.7953529668127741</v>
      </c>
      <c r="AS65">
        <v>3.2291961523690249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19.311272219314922</v>
      </c>
      <c r="BB65">
        <f t="shared" si="0"/>
        <v>442.68088613750194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9.382309141791966</v>
      </c>
      <c r="L66">
        <v>193.7687726732035</v>
      </c>
      <c r="M66">
        <v>27.866214048889535</v>
      </c>
      <c r="N66">
        <v>35.912020173816472</v>
      </c>
      <c r="O66">
        <v>0</v>
      </c>
      <c r="P66">
        <v>37.843234799106099</v>
      </c>
      <c r="Q66">
        <v>6.632955493333994</v>
      </c>
      <c r="R66">
        <v>12.837341128427818</v>
      </c>
      <c r="S66">
        <v>8.0156542018081733</v>
      </c>
      <c r="T66">
        <v>0</v>
      </c>
      <c r="U66">
        <v>17.188338506415569</v>
      </c>
      <c r="V66">
        <v>5.5894184977922432</v>
      </c>
      <c r="W66">
        <v>12.702335371753303</v>
      </c>
      <c r="X66">
        <v>43.529800959801932</v>
      </c>
      <c r="Y66">
        <v>0</v>
      </c>
      <c r="Z66">
        <v>2.0142928065122105</v>
      </c>
      <c r="AA66">
        <v>0</v>
      </c>
      <c r="AB66">
        <v>0</v>
      </c>
      <c r="AC66">
        <v>0</v>
      </c>
      <c r="AD66">
        <v>0</v>
      </c>
      <c r="AE66">
        <v>1.598726520768107</v>
      </c>
      <c r="AF66">
        <v>2.4492958188269669</v>
      </c>
      <c r="AG66">
        <v>13.347673348361511</v>
      </c>
      <c r="AH66">
        <v>0</v>
      </c>
      <c r="AI66">
        <v>0</v>
      </c>
      <c r="AJ66">
        <v>0</v>
      </c>
      <c r="AK66">
        <v>16.367050817470254</v>
      </c>
      <c r="AL66">
        <v>0</v>
      </c>
      <c r="AM66">
        <v>4.9185434078480483</v>
      </c>
      <c r="AN66">
        <v>0.73502720632435814</v>
      </c>
      <c r="AO66">
        <v>0</v>
      </c>
      <c r="AP66">
        <v>0.86733083615111672</v>
      </c>
      <c r="AQ66">
        <v>0</v>
      </c>
      <c r="AR66">
        <v>6.7953529668127741</v>
      </c>
      <c r="AS66">
        <v>3.2291961523690249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19.378098987883028</v>
      </c>
      <c r="BB66">
        <f t="shared" si="0"/>
        <v>444.21278588970188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9.382309141791966</v>
      </c>
      <c r="L67">
        <v>193.7687726732035</v>
      </c>
      <c r="M67">
        <v>27.866214048889535</v>
      </c>
      <c r="N67">
        <v>35.912020173816472</v>
      </c>
      <c r="O67">
        <v>0</v>
      </c>
      <c r="P67">
        <v>37.843234799106099</v>
      </c>
      <c r="Q67">
        <v>6.632955493333994</v>
      </c>
      <c r="R67">
        <v>12.837341128427818</v>
      </c>
      <c r="S67">
        <v>8.0156542018081733</v>
      </c>
      <c r="T67">
        <v>0</v>
      </c>
      <c r="U67">
        <v>17.188338506415569</v>
      </c>
      <c r="V67">
        <v>5.5894184977922432</v>
      </c>
      <c r="W67">
        <v>12.520612657684564</v>
      </c>
      <c r="X67">
        <v>43.529800959801932</v>
      </c>
      <c r="Y67">
        <v>0</v>
      </c>
      <c r="Z67">
        <v>2.0142928065122105</v>
      </c>
      <c r="AA67">
        <v>0</v>
      </c>
      <c r="AB67">
        <v>0</v>
      </c>
      <c r="AC67">
        <v>0</v>
      </c>
      <c r="AD67">
        <v>0</v>
      </c>
      <c r="AE67">
        <v>5.1159249290336062</v>
      </c>
      <c r="AF67">
        <v>4.8985913241494465</v>
      </c>
      <c r="AG67">
        <v>13.347673348361511</v>
      </c>
      <c r="AH67">
        <v>0.88352299989563765</v>
      </c>
      <c r="AI67">
        <v>0</v>
      </c>
      <c r="AJ67">
        <v>0</v>
      </c>
      <c r="AK67">
        <v>16.367050817470254</v>
      </c>
      <c r="AL67">
        <v>0</v>
      </c>
      <c r="AM67">
        <v>4.9185434078480483</v>
      </c>
      <c r="AN67">
        <v>0.73502720632435814</v>
      </c>
      <c r="AO67">
        <v>0</v>
      </c>
      <c r="AP67">
        <v>0.86733083615111672</v>
      </c>
      <c r="AQ67">
        <v>1.7130171717804217</v>
      </c>
      <c r="AR67">
        <v>2.0386059540805674</v>
      </c>
      <c r="AS67">
        <v>3.2291961523690249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19.529605778066784</v>
      </c>
      <c r="BB67">
        <f t="shared" si="0"/>
        <v>447.68584345798132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9.382309141791966</v>
      </c>
      <c r="L68">
        <v>193.7687726732035</v>
      </c>
      <c r="M68">
        <v>27.866214048889535</v>
      </c>
      <c r="N68">
        <v>35.912020173816472</v>
      </c>
      <c r="O68">
        <v>0</v>
      </c>
      <c r="P68">
        <v>37.843234799106099</v>
      </c>
      <c r="Q68">
        <v>6.632955493333994</v>
      </c>
      <c r="R68">
        <v>12.837341128427818</v>
      </c>
      <c r="S68">
        <v>8.0156542018081733</v>
      </c>
      <c r="T68">
        <v>0</v>
      </c>
      <c r="U68">
        <v>17.188338506415569</v>
      </c>
      <c r="V68">
        <v>5.5894184977922432</v>
      </c>
      <c r="W68">
        <v>12.520612657684564</v>
      </c>
      <c r="X68">
        <v>43.529800959801932</v>
      </c>
      <c r="Y68">
        <v>0</v>
      </c>
      <c r="Z68">
        <v>4.0340021603005631</v>
      </c>
      <c r="AA68">
        <v>0</v>
      </c>
      <c r="AB68">
        <v>0</v>
      </c>
      <c r="AC68">
        <v>0</v>
      </c>
      <c r="AD68">
        <v>0</v>
      </c>
      <c r="AE68">
        <v>10.231850170945522</v>
      </c>
      <c r="AF68">
        <v>4.8985913241494465</v>
      </c>
      <c r="AG68">
        <v>13.347673348361511</v>
      </c>
      <c r="AH68">
        <v>6.1846613128783128</v>
      </c>
      <c r="AI68">
        <v>0</v>
      </c>
      <c r="AJ68">
        <v>0</v>
      </c>
      <c r="AK68">
        <v>16.367050817470254</v>
      </c>
      <c r="AL68">
        <v>0</v>
      </c>
      <c r="AM68">
        <v>4.9185434078480483</v>
      </c>
      <c r="AN68">
        <v>0.73502720632435814</v>
      </c>
      <c r="AO68">
        <v>0</v>
      </c>
      <c r="AP68">
        <v>0.86733083615111672</v>
      </c>
      <c r="AQ68">
        <v>4.8633938079732824</v>
      </c>
      <c r="AR68">
        <v>2.0386059540805674</v>
      </c>
      <c r="AS68">
        <v>3.2291961523690249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20.181148629042589</v>
      </c>
      <c r="BB68">
        <f t="shared" ref="BB68:BB99" si="1">SUM(B68:AZ68)-BA68</f>
        <v>462.62145015188128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9.382309141791966</v>
      </c>
      <c r="L69">
        <v>193.7687726732035</v>
      </c>
      <c r="M69">
        <v>27.866214048889535</v>
      </c>
      <c r="N69">
        <v>35.912020173816472</v>
      </c>
      <c r="O69">
        <v>0</v>
      </c>
      <c r="P69">
        <v>37.843234799106099</v>
      </c>
      <c r="Q69">
        <v>6.632955493333994</v>
      </c>
      <c r="R69">
        <v>12.837341128427818</v>
      </c>
      <c r="S69">
        <v>8.0156542018081733</v>
      </c>
      <c r="T69">
        <v>0</v>
      </c>
      <c r="U69">
        <v>17.188338506415569</v>
      </c>
      <c r="V69">
        <v>5.5894184977922432</v>
      </c>
      <c r="W69">
        <v>12.520612657684564</v>
      </c>
      <c r="X69">
        <v>43.529800959801932</v>
      </c>
      <c r="Y69">
        <v>0</v>
      </c>
      <c r="Z69">
        <v>4.0340021603005631</v>
      </c>
      <c r="AA69">
        <v>0</v>
      </c>
      <c r="AB69">
        <v>0</v>
      </c>
      <c r="AC69">
        <v>0</v>
      </c>
      <c r="AD69">
        <v>0</v>
      </c>
      <c r="AE69">
        <v>10.231850170945522</v>
      </c>
      <c r="AF69">
        <v>4.8985913241494465</v>
      </c>
      <c r="AG69">
        <v>13.347673348361511</v>
      </c>
      <c r="AH69">
        <v>14.548679902421206</v>
      </c>
      <c r="AI69">
        <v>0</v>
      </c>
      <c r="AJ69">
        <v>0</v>
      </c>
      <c r="AK69">
        <v>16.367050817470254</v>
      </c>
      <c r="AL69">
        <v>0</v>
      </c>
      <c r="AM69">
        <v>4.9185434078480483</v>
      </c>
      <c r="AN69">
        <v>0.73502720632435814</v>
      </c>
      <c r="AO69">
        <v>0</v>
      </c>
      <c r="AP69">
        <v>0.86733083615111672</v>
      </c>
      <c r="AQ69">
        <v>9.7267879263201831</v>
      </c>
      <c r="AR69">
        <v>2.7181410586516388</v>
      </c>
      <c r="AS69">
        <v>3.2291961523690249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20.762459047603453</v>
      </c>
      <c r="BB69">
        <f t="shared" si="1"/>
        <v>475.94708754578124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9.382309141791966</v>
      </c>
      <c r="L70">
        <v>193.7687726732035</v>
      </c>
      <c r="M70">
        <v>27.866214048889535</v>
      </c>
      <c r="N70">
        <v>35.912020173816472</v>
      </c>
      <c r="O70">
        <v>0</v>
      </c>
      <c r="P70">
        <v>37.843234799106099</v>
      </c>
      <c r="Q70">
        <v>6.632955493333994</v>
      </c>
      <c r="R70">
        <v>12.837341128427818</v>
      </c>
      <c r="S70">
        <v>8.0156542018081733</v>
      </c>
      <c r="T70">
        <v>0</v>
      </c>
      <c r="U70">
        <v>17.188338506415569</v>
      </c>
      <c r="V70">
        <v>5.5894184977922432</v>
      </c>
      <c r="W70">
        <v>12.520612657684564</v>
      </c>
      <c r="X70">
        <v>43.529800959801932</v>
      </c>
      <c r="Y70">
        <v>0</v>
      </c>
      <c r="Z70">
        <v>4.0340021603005631</v>
      </c>
      <c r="AA70">
        <v>0</v>
      </c>
      <c r="AB70">
        <v>0</v>
      </c>
      <c r="AC70">
        <v>0.47615354852849096</v>
      </c>
      <c r="AD70">
        <v>0</v>
      </c>
      <c r="AE70">
        <v>10.231850170945522</v>
      </c>
      <c r="AF70">
        <v>4.8985913241494465</v>
      </c>
      <c r="AG70">
        <v>13.347673348361511</v>
      </c>
      <c r="AH70">
        <v>21.823019696827384</v>
      </c>
      <c r="AI70">
        <v>0</v>
      </c>
      <c r="AJ70">
        <v>0</v>
      </c>
      <c r="AK70">
        <v>16.367050817470254</v>
      </c>
      <c r="AL70">
        <v>0</v>
      </c>
      <c r="AM70">
        <v>4.9185434078480483</v>
      </c>
      <c r="AN70">
        <v>0.73502720632435814</v>
      </c>
      <c r="AO70">
        <v>0</v>
      </c>
      <c r="AP70">
        <v>0.86733083615111672</v>
      </c>
      <c r="AQ70">
        <v>9.7267879263201831</v>
      </c>
      <c r="AR70">
        <v>2.7181410586516388</v>
      </c>
      <c r="AS70">
        <v>3.2291961523690249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21.08642966933812</v>
      </c>
      <c r="BB70">
        <f t="shared" si="1"/>
        <v>483.37361026698119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9.382309141791966</v>
      </c>
      <c r="L71">
        <v>193.7687726732035</v>
      </c>
      <c r="M71">
        <v>27.866214048889535</v>
      </c>
      <c r="N71">
        <v>35.912020173816472</v>
      </c>
      <c r="O71">
        <v>0</v>
      </c>
      <c r="P71">
        <v>37.843234799106099</v>
      </c>
      <c r="Q71">
        <v>6.632955493333994</v>
      </c>
      <c r="R71">
        <v>12.837341128427818</v>
      </c>
      <c r="S71">
        <v>8.0156542018081733</v>
      </c>
      <c r="T71">
        <v>0</v>
      </c>
      <c r="U71">
        <v>17.188338506415569</v>
      </c>
      <c r="V71">
        <v>5.5894184977922432</v>
      </c>
      <c r="W71">
        <v>12.520612657684564</v>
      </c>
      <c r="X71">
        <v>42.528865470971674</v>
      </c>
      <c r="Y71">
        <v>0</v>
      </c>
      <c r="Z71">
        <v>4.0340021603005631</v>
      </c>
      <c r="AA71">
        <v>1.1670278814443746</v>
      </c>
      <c r="AB71">
        <v>0.83123028960551026</v>
      </c>
      <c r="AC71">
        <v>3.0156385149238152</v>
      </c>
      <c r="AD71">
        <v>2.4683036944270502</v>
      </c>
      <c r="AE71">
        <v>10.231850170945522</v>
      </c>
      <c r="AF71">
        <v>5.0516724303903153</v>
      </c>
      <c r="AG71">
        <v>13.347673348361511</v>
      </c>
      <c r="AH71">
        <v>21.823019696827384</v>
      </c>
      <c r="AI71">
        <v>0</v>
      </c>
      <c r="AJ71">
        <v>0</v>
      </c>
      <c r="AK71">
        <v>16.367050817470254</v>
      </c>
      <c r="AL71">
        <v>0</v>
      </c>
      <c r="AM71">
        <v>4.9185434078480483</v>
      </c>
      <c r="AN71">
        <v>0.73502720632435814</v>
      </c>
      <c r="AO71">
        <v>0</v>
      </c>
      <c r="AP71">
        <v>0.86733083615111672</v>
      </c>
      <c r="AQ71">
        <v>14.590181734293465</v>
      </c>
      <c r="AR71">
        <v>2.0386059540805674</v>
      </c>
      <c r="AS71">
        <v>4.1399948044249637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21.556798791176298</v>
      </c>
      <c r="BB71">
        <f t="shared" si="1"/>
        <v>494.15609094988412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9.382309141791966</v>
      </c>
      <c r="L72">
        <v>193.7687726732035</v>
      </c>
      <c r="M72">
        <v>27.866214048889535</v>
      </c>
      <c r="N72">
        <v>35.912020173816472</v>
      </c>
      <c r="O72">
        <v>0</v>
      </c>
      <c r="P72">
        <v>37.843234799106099</v>
      </c>
      <c r="Q72">
        <v>6.632955493333994</v>
      </c>
      <c r="R72">
        <v>12.837341128427818</v>
      </c>
      <c r="S72">
        <v>8.0156542018081733</v>
      </c>
      <c r="T72">
        <v>0</v>
      </c>
      <c r="U72">
        <v>17.188338506415569</v>
      </c>
      <c r="V72">
        <v>5.5894184977922432</v>
      </c>
      <c r="W72">
        <v>12.520612657684564</v>
      </c>
      <c r="X72">
        <v>41.380301555099877</v>
      </c>
      <c r="Y72">
        <v>0</v>
      </c>
      <c r="Z72">
        <v>4.0340021603005631</v>
      </c>
      <c r="AA72">
        <v>4.3238388290544769</v>
      </c>
      <c r="AB72">
        <v>1.6624605792110205</v>
      </c>
      <c r="AC72">
        <v>3.0156385149238152</v>
      </c>
      <c r="AD72">
        <v>5.6770989355040697</v>
      </c>
      <c r="AE72">
        <v>10.231850170945522</v>
      </c>
      <c r="AF72">
        <v>5.0516724303903153</v>
      </c>
      <c r="AG72">
        <v>13.347673348361511</v>
      </c>
      <c r="AH72">
        <v>29.097359491233558</v>
      </c>
      <c r="AI72">
        <v>1.1900226533082865</v>
      </c>
      <c r="AJ72">
        <v>0</v>
      </c>
      <c r="AK72">
        <v>16.367050817470254</v>
      </c>
      <c r="AL72">
        <v>0</v>
      </c>
      <c r="AM72">
        <v>4.9185434078480483</v>
      </c>
      <c r="AN72">
        <v>0.73502720632435814</v>
      </c>
      <c r="AO72">
        <v>0</v>
      </c>
      <c r="AP72">
        <v>0.86733083615111672</v>
      </c>
      <c r="AQ72">
        <v>19.296056896681275</v>
      </c>
      <c r="AR72">
        <v>2.0386059540805674</v>
      </c>
      <c r="AS72">
        <v>4.1399948044249637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22.360132516387761</v>
      </c>
      <c r="BB72">
        <f t="shared" si="1"/>
        <v>512.57126739719581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9.382309141791966</v>
      </c>
      <c r="L73">
        <v>193.7687726732035</v>
      </c>
      <c r="M73">
        <v>27.866214048889535</v>
      </c>
      <c r="N73">
        <v>35.912020173816472</v>
      </c>
      <c r="O73">
        <v>0</v>
      </c>
      <c r="P73">
        <v>37.843234799106099</v>
      </c>
      <c r="Q73">
        <v>6.632955493333994</v>
      </c>
      <c r="R73">
        <v>12.837341128427818</v>
      </c>
      <c r="S73">
        <v>8.0156542018081733</v>
      </c>
      <c r="T73">
        <v>0</v>
      </c>
      <c r="U73">
        <v>17.188338506415569</v>
      </c>
      <c r="V73">
        <v>5.5894184977922432</v>
      </c>
      <c r="W73">
        <v>12.520612657684564</v>
      </c>
      <c r="X73">
        <v>30.264443873448933</v>
      </c>
      <c r="Y73">
        <v>0</v>
      </c>
      <c r="Z73">
        <v>6.051003400542684</v>
      </c>
      <c r="AA73">
        <v>8.6476776581089538</v>
      </c>
      <c r="AB73">
        <v>8.2125558594239187</v>
      </c>
      <c r="AC73">
        <v>6.0372292268837402</v>
      </c>
      <c r="AD73">
        <v>8.5156480901690674</v>
      </c>
      <c r="AE73">
        <v>15.400533266958879</v>
      </c>
      <c r="AF73">
        <v>7.8071301481945303</v>
      </c>
      <c r="AG73">
        <v>13.347673348361511</v>
      </c>
      <c r="AH73">
        <v>29.097359491233558</v>
      </c>
      <c r="AI73">
        <v>5.1567652481736586</v>
      </c>
      <c r="AJ73">
        <v>0</v>
      </c>
      <c r="AK73">
        <v>16.367050817470254</v>
      </c>
      <c r="AL73">
        <v>0</v>
      </c>
      <c r="AM73">
        <v>4.9285000127322069</v>
      </c>
      <c r="AN73">
        <v>0.73502720632435814</v>
      </c>
      <c r="AO73">
        <v>0</v>
      </c>
      <c r="AP73">
        <v>0.86733083615111672</v>
      </c>
      <c r="AQ73">
        <v>19.296056896681275</v>
      </c>
      <c r="AR73">
        <v>5.0965147251095795</v>
      </c>
      <c r="AS73">
        <v>4.1399948044249637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23.304560308525289</v>
      </c>
      <c r="BB73">
        <f t="shared" si="1"/>
        <v>534.22080592413795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9.382309141791966</v>
      </c>
      <c r="L74">
        <v>193.7687726732035</v>
      </c>
      <c r="M74">
        <v>27.866214048889535</v>
      </c>
      <c r="N74">
        <v>35.912020173816472</v>
      </c>
      <c r="O74">
        <v>0</v>
      </c>
      <c r="P74">
        <v>37.843234799106099</v>
      </c>
      <c r="Q74">
        <v>6.632955493333994</v>
      </c>
      <c r="R74">
        <v>12.837341128427818</v>
      </c>
      <c r="S74">
        <v>8.0156542018081733</v>
      </c>
      <c r="T74">
        <v>0</v>
      </c>
      <c r="U74">
        <v>17.188338506415569</v>
      </c>
      <c r="V74">
        <v>5.5894184977922432</v>
      </c>
      <c r="W74">
        <v>12.520612657684564</v>
      </c>
      <c r="X74">
        <v>30.264443873448933</v>
      </c>
      <c r="Y74">
        <v>0</v>
      </c>
      <c r="Z74">
        <v>6.051003400542684</v>
      </c>
      <c r="AA74">
        <v>8.6476776581089538</v>
      </c>
      <c r="AB74">
        <v>8.2125558594239187</v>
      </c>
      <c r="AC74">
        <v>6.0372292268837402</v>
      </c>
      <c r="AD74">
        <v>8.5156480901690674</v>
      </c>
      <c r="AE74">
        <v>15.400533266958879</v>
      </c>
      <c r="AF74">
        <v>7.8071301481945303</v>
      </c>
      <c r="AG74">
        <v>13.347673348361511</v>
      </c>
      <c r="AH74">
        <v>29.097359491233558</v>
      </c>
      <c r="AI74">
        <v>5.1567652481736586</v>
      </c>
      <c r="AJ74">
        <v>0</v>
      </c>
      <c r="AK74">
        <v>16.367050817470254</v>
      </c>
      <c r="AL74">
        <v>0</v>
      </c>
      <c r="AM74">
        <v>4.9285000127322069</v>
      </c>
      <c r="AN74">
        <v>0.73502720632435814</v>
      </c>
      <c r="AO74">
        <v>0</v>
      </c>
      <c r="AP74">
        <v>0.86733083615111672</v>
      </c>
      <c r="AQ74">
        <v>19.296056896681275</v>
      </c>
      <c r="AR74">
        <v>5.0965147251095795</v>
      </c>
      <c r="AS74">
        <v>4.1399948044249637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23.304560308525289</v>
      </c>
      <c r="BB74">
        <f t="shared" si="1"/>
        <v>534.22080592413795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9.382309141791966</v>
      </c>
      <c r="L75">
        <v>193.7687726732035</v>
      </c>
      <c r="M75">
        <v>27.866214048889535</v>
      </c>
      <c r="N75">
        <v>35.912020173816472</v>
      </c>
      <c r="O75">
        <v>0</v>
      </c>
      <c r="P75">
        <v>37.843234799106099</v>
      </c>
      <c r="Q75">
        <v>6.632955493333994</v>
      </c>
      <c r="R75">
        <v>12.837341128427818</v>
      </c>
      <c r="S75">
        <v>8.0156542018081733</v>
      </c>
      <c r="T75">
        <v>0</v>
      </c>
      <c r="U75">
        <v>17.188338506415569</v>
      </c>
      <c r="V75">
        <v>5.5894184977922432</v>
      </c>
      <c r="W75">
        <v>12.520612657684564</v>
      </c>
      <c r="X75">
        <v>30.264443873448933</v>
      </c>
      <c r="Y75">
        <v>0</v>
      </c>
      <c r="Z75">
        <v>6.051003400542684</v>
      </c>
      <c r="AA75">
        <v>8.6476776581089538</v>
      </c>
      <c r="AB75">
        <v>8.2125558594239187</v>
      </c>
      <c r="AC75">
        <v>6.0372292268837402</v>
      </c>
      <c r="AD75">
        <v>8.5156480901690674</v>
      </c>
      <c r="AE75">
        <v>15.400533266958879</v>
      </c>
      <c r="AF75">
        <v>7.8071301481945303</v>
      </c>
      <c r="AG75">
        <v>13.347673348361511</v>
      </c>
      <c r="AH75">
        <v>29.097359491233558</v>
      </c>
      <c r="AI75">
        <v>5.1567652481736586</v>
      </c>
      <c r="AJ75">
        <v>0</v>
      </c>
      <c r="AK75">
        <v>16.367050817470254</v>
      </c>
      <c r="AL75">
        <v>0</v>
      </c>
      <c r="AM75">
        <v>4.9285000127322069</v>
      </c>
      <c r="AN75">
        <v>0.73502720632435814</v>
      </c>
      <c r="AO75">
        <v>0</v>
      </c>
      <c r="AP75">
        <v>0.86733083615111672</v>
      </c>
      <c r="AQ75">
        <v>19.296056896681275</v>
      </c>
      <c r="AR75">
        <v>5.0965147251095795</v>
      </c>
      <c r="AS75">
        <v>3.2291961523690249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23.26648892486935</v>
      </c>
      <c r="BB75">
        <f t="shared" si="1"/>
        <v>533.34807865573794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9.382309141791966</v>
      </c>
      <c r="L76">
        <v>193.7687726732035</v>
      </c>
      <c r="M76">
        <v>27.866214048889535</v>
      </c>
      <c r="N76">
        <v>35.912020173816472</v>
      </c>
      <c r="O76">
        <v>0</v>
      </c>
      <c r="P76">
        <v>37.843234799106099</v>
      </c>
      <c r="Q76">
        <v>6.632955493333994</v>
      </c>
      <c r="R76">
        <v>12.837341128427818</v>
      </c>
      <c r="S76">
        <v>8.0156542018081733</v>
      </c>
      <c r="T76">
        <v>0</v>
      </c>
      <c r="U76">
        <v>17.188338506415569</v>
      </c>
      <c r="V76">
        <v>5.5894184977922432</v>
      </c>
      <c r="W76">
        <v>12.520612657684564</v>
      </c>
      <c r="X76">
        <v>30.264443873448933</v>
      </c>
      <c r="Y76">
        <v>0</v>
      </c>
      <c r="Z76">
        <v>6.051003400542684</v>
      </c>
      <c r="AA76">
        <v>8.6476776581089538</v>
      </c>
      <c r="AB76">
        <v>8.2125558594239187</v>
      </c>
      <c r="AC76">
        <v>6.0372292268837402</v>
      </c>
      <c r="AD76">
        <v>8.5156480901690674</v>
      </c>
      <c r="AE76">
        <v>15.400533266958879</v>
      </c>
      <c r="AF76">
        <v>7.8071301481945303</v>
      </c>
      <c r="AG76">
        <v>13.347673348361511</v>
      </c>
      <c r="AH76">
        <v>29.097359491233558</v>
      </c>
      <c r="AI76">
        <v>5.1567652481736586</v>
      </c>
      <c r="AJ76">
        <v>0</v>
      </c>
      <c r="AK76">
        <v>16.367050817470254</v>
      </c>
      <c r="AL76">
        <v>0</v>
      </c>
      <c r="AM76">
        <v>4.9285000127322069</v>
      </c>
      <c r="AN76">
        <v>0.73502720632435814</v>
      </c>
      <c r="AO76">
        <v>0</v>
      </c>
      <c r="AP76">
        <v>0.86733083615111672</v>
      </c>
      <c r="AQ76">
        <v>19.296056896681275</v>
      </c>
      <c r="AR76">
        <v>5.0965147251095795</v>
      </c>
      <c r="AS76">
        <v>3.2291961523690249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23.26648892486935</v>
      </c>
      <c r="BB76">
        <f t="shared" si="1"/>
        <v>533.34807865573794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9.382309141791966</v>
      </c>
      <c r="L77">
        <v>193.7687726732035</v>
      </c>
      <c r="M77">
        <v>27.866214048889535</v>
      </c>
      <c r="N77">
        <v>35.912020173816472</v>
      </c>
      <c r="O77">
        <v>0</v>
      </c>
      <c r="P77">
        <v>37.843234799106099</v>
      </c>
      <c r="Q77">
        <v>6.632955493333994</v>
      </c>
      <c r="R77">
        <v>12.837341128427818</v>
      </c>
      <c r="S77">
        <v>8.0156542018081733</v>
      </c>
      <c r="T77">
        <v>0</v>
      </c>
      <c r="U77">
        <v>17.188338506415569</v>
      </c>
      <c r="V77">
        <v>5.5894184977922432</v>
      </c>
      <c r="W77">
        <v>12.520612657684564</v>
      </c>
      <c r="X77">
        <v>30.264443873448933</v>
      </c>
      <c r="Y77">
        <v>0</v>
      </c>
      <c r="Z77">
        <v>6.051003400542684</v>
      </c>
      <c r="AA77">
        <v>5.4704437946149014</v>
      </c>
      <c r="AB77">
        <v>8.2125558594239187</v>
      </c>
      <c r="AC77">
        <v>6.0372292268837402</v>
      </c>
      <c r="AD77">
        <v>8.5156480901690674</v>
      </c>
      <c r="AE77">
        <v>15.400533266958879</v>
      </c>
      <c r="AF77">
        <v>7.8071301481945303</v>
      </c>
      <c r="AG77">
        <v>13.347673348361511</v>
      </c>
      <c r="AH77">
        <v>29.097359491233558</v>
      </c>
      <c r="AI77">
        <v>5.1567652481736586</v>
      </c>
      <c r="AJ77">
        <v>0</v>
      </c>
      <c r="AK77">
        <v>16.367050817470254</v>
      </c>
      <c r="AL77">
        <v>0</v>
      </c>
      <c r="AM77">
        <v>4.9285000127322069</v>
      </c>
      <c r="AN77">
        <v>0.73502720632435814</v>
      </c>
      <c r="AO77">
        <v>0</v>
      </c>
      <c r="AP77">
        <v>0.86733083615111672</v>
      </c>
      <c r="AQ77">
        <v>19.296056896681275</v>
      </c>
      <c r="AR77">
        <v>6.115817542058025</v>
      </c>
      <c r="AS77">
        <v>4.5539945410144016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23.231663979769117</v>
      </c>
      <c r="BB77">
        <f t="shared" si="1"/>
        <v>532.54977094293793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9.382309141791966</v>
      </c>
      <c r="L78">
        <v>193.7687726732035</v>
      </c>
      <c r="M78">
        <v>27.866214048889535</v>
      </c>
      <c r="N78">
        <v>35.912020173816472</v>
      </c>
      <c r="O78">
        <v>0</v>
      </c>
      <c r="P78">
        <v>37.843234799106099</v>
      </c>
      <c r="Q78">
        <v>6.632955493333994</v>
      </c>
      <c r="R78">
        <v>12.837341128427818</v>
      </c>
      <c r="S78">
        <v>8.0156542018081733</v>
      </c>
      <c r="T78">
        <v>0</v>
      </c>
      <c r="U78">
        <v>17.188338506415569</v>
      </c>
      <c r="V78">
        <v>5.5894184977922432</v>
      </c>
      <c r="W78">
        <v>12.520612657684564</v>
      </c>
      <c r="X78">
        <v>30.264443873448933</v>
      </c>
      <c r="Y78">
        <v>0</v>
      </c>
      <c r="Z78">
        <v>6.051003400542684</v>
      </c>
      <c r="AA78">
        <v>4.3238388290544769</v>
      </c>
      <c r="AB78">
        <v>8.2125558594239187</v>
      </c>
      <c r="AC78">
        <v>6.0372292268837402</v>
      </c>
      <c r="AD78">
        <v>8.5156480901690674</v>
      </c>
      <c r="AE78">
        <v>15.400533266958879</v>
      </c>
      <c r="AF78">
        <v>7.8071301481945303</v>
      </c>
      <c r="AG78">
        <v>13.347673348361511</v>
      </c>
      <c r="AH78">
        <v>29.097359491233558</v>
      </c>
      <c r="AI78">
        <v>5.1567652481736586</v>
      </c>
      <c r="AJ78">
        <v>0</v>
      </c>
      <c r="AK78">
        <v>16.367050817470254</v>
      </c>
      <c r="AL78">
        <v>0</v>
      </c>
      <c r="AM78">
        <v>4.9285000127322069</v>
      </c>
      <c r="AN78">
        <v>0.73502720632435814</v>
      </c>
      <c r="AO78">
        <v>0</v>
      </c>
      <c r="AP78">
        <v>0.86733083615111672</v>
      </c>
      <c r="AQ78">
        <v>19.296056896681275</v>
      </c>
      <c r="AR78">
        <v>6.115817542058025</v>
      </c>
      <c r="AS78">
        <v>4.5539945410144016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23.183735892208695</v>
      </c>
      <c r="BB78">
        <f t="shared" si="1"/>
        <v>531.45109406493793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9.382309141791966</v>
      </c>
      <c r="L79">
        <v>193.7687726732035</v>
      </c>
      <c r="M79">
        <v>27.866214048889535</v>
      </c>
      <c r="N79">
        <v>35.912020173816472</v>
      </c>
      <c r="O79">
        <v>0</v>
      </c>
      <c r="P79">
        <v>37.843234799106099</v>
      </c>
      <c r="Q79">
        <v>6.632955493333994</v>
      </c>
      <c r="R79">
        <v>12.837341128427818</v>
      </c>
      <c r="S79">
        <v>8.0156542018081733</v>
      </c>
      <c r="T79">
        <v>0</v>
      </c>
      <c r="U79">
        <v>17.188338506415569</v>
      </c>
      <c r="V79">
        <v>5.5894184977922432</v>
      </c>
      <c r="W79">
        <v>12.690180907191735</v>
      </c>
      <c r="X79">
        <v>30.264443873448933</v>
      </c>
      <c r="Y79">
        <v>0</v>
      </c>
      <c r="Z79">
        <v>4.0340021603005631</v>
      </c>
      <c r="AA79">
        <v>3.6226493821749113</v>
      </c>
      <c r="AB79">
        <v>2.4936911803381339</v>
      </c>
      <c r="AC79">
        <v>3.0156385149238152</v>
      </c>
      <c r="AD79">
        <v>5.6770989355040697</v>
      </c>
      <c r="AE79">
        <v>10.231850170945522</v>
      </c>
      <c r="AF79">
        <v>7.6540490419536633</v>
      </c>
      <c r="AG79">
        <v>13.347673348361511</v>
      </c>
      <c r="AH79">
        <v>26.505691878522228</v>
      </c>
      <c r="AI79">
        <v>1.1900226533082865</v>
      </c>
      <c r="AJ79">
        <v>0</v>
      </c>
      <c r="AK79">
        <v>16.367050817470254</v>
      </c>
      <c r="AL79">
        <v>0</v>
      </c>
      <c r="AM79">
        <v>4.9185434078480483</v>
      </c>
      <c r="AN79">
        <v>0.73502720632435814</v>
      </c>
      <c r="AO79">
        <v>0</v>
      </c>
      <c r="AP79">
        <v>0.86733083615111672</v>
      </c>
      <c r="AQ79">
        <v>19.296056896681275</v>
      </c>
      <c r="AR79">
        <v>6.115817542058025</v>
      </c>
      <c r="AS79">
        <v>4.5539945410144016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22.096193607890612</v>
      </c>
      <c r="BB79">
        <f t="shared" si="1"/>
        <v>506.52087835121569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9.382309141791966</v>
      </c>
      <c r="L80">
        <v>193.7687726732035</v>
      </c>
      <c r="M80">
        <v>27.866214048889535</v>
      </c>
      <c r="N80">
        <v>35.912020173816472</v>
      </c>
      <c r="O80">
        <v>0</v>
      </c>
      <c r="P80">
        <v>37.843234799106099</v>
      </c>
      <c r="Q80">
        <v>6.632955493333994</v>
      </c>
      <c r="R80">
        <v>12.837341128427818</v>
      </c>
      <c r="S80">
        <v>8.0156542018081733</v>
      </c>
      <c r="T80">
        <v>0</v>
      </c>
      <c r="U80">
        <v>17.188338506415569</v>
      </c>
      <c r="V80">
        <v>5.5894184977922432</v>
      </c>
      <c r="W80">
        <v>12.702335371753303</v>
      </c>
      <c r="X80">
        <v>30.264443873448933</v>
      </c>
      <c r="Y80">
        <v>0</v>
      </c>
      <c r="Z80">
        <v>4.0340021603005631</v>
      </c>
      <c r="AA80">
        <v>1.1670278814443746</v>
      </c>
      <c r="AB80">
        <v>0</v>
      </c>
      <c r="AC80">
        <v>3.0156385149238152</v>
      </c>
      <c r="AD80">
        <v>5.6770989355040697</v>
      </c>
      <c r="AE80">
        <v>10.231850170945522</v>
      </c>
      <c r="AF80">
        <v>7.6540490419536633</v>
      </c>
      <c r="AG80">
        <v>13.347673348361511</v>
      </c>
      <c r="AH80">
        <v>19.349155171676056</v>
      </c>
      <c r="AI80">
        <v>0</v>
      </c>
      <c r="AJ80">
        <v>0</v>
      </c>
      <c r="AK80">
        <v>16.367050817470254</v>
      </c>
      <c r="AL80">
        <v>0</v>
      </c>
      <c r="AM80">
        <v>4.9185434078480483</v>
      </c>
      <c r="AN80">
        <v>0.73502720632435814</v>
      </c>
      <c r="AO80">
        <v>0</v>
      </c>
      <c r="AP80">
        <v>0.86733083615111672</v>
      </c>
      <c r="AQ80">
        <v>19.296056896681275</v>
      </c>
      <c r="AR80">
        <v>6.115817542058025</v>
      </c>
      <c r="AS80">
        <v>4.5539945410144016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21.540934213186155</v>
      </c>
      <c r="BB80">
        <f t="shared" si="1"/>
        <v>493.79242016925849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9.382309141791966</v>
      </c>
      <c r="L81">
        <v>193.7687726732035</v>
      </c>
      <c r="M81">
        <v>27.866214048889535</v>
      </c>
      <c r="N81">
        <v>35.912020173816472</v>
      </c>
      <c r="O81">
        <v>0</v>
      </c>
      <c r="P81">
        <v>37.843234799106099</v>
      </c>
      <c r="Q81">
        <v>6.632955493333994</v>
      </c>
      <c r="R81">
        <v>12.837341128427818</v>
      </c>
      <c r="S81">
        <v>8.0156542018081733</v>
      </c>
      <c r="T81">
        <v>0</v>
      </c>
      <c r="U81">
        <v>17.188338506415569</v>
      </c>
      <c r="V81">
        <v>5.5894184977922432</v>
      </c>
      <c r="W81">
        <v>12.879137165950345</v>
      </c>
      <c r="X81">
        <v>30.264443873448933</v>
      </c>
      <c r="Y81">
        <v>0</v>
      </c>
      <c r="Z81">
        <v>4.0340021603005631</v>
      </c>
      <c r="AA81">
        <v>0</v>
      </c>
      <c r="AB81">
        <v>0</v>
      </c>
      <c r="AC81">
        <v>0.43647400793153829</v>
      </c>
      <c r="AD81">
        <v>5.6770989355040697</v>
      </c>
      <c r="AE81">
        <v>5.0759569146316004</v>
      </c>
      <c r="AF81">
        <v>7.6540490419536633</v>
      </c>
      <c r="AG81">
        <v>13.347673348361511</v>
      </c>
      <c r="AH81">
        <v>11.780307501565433</v>
      </c>
      <c r="AI81">
        <v>0</v>
      </c>
      <c r="AJ81">
        <v>0</v>
      </c>
      <c r="AK81">
        <v>16.367050817470254</v>
      </c>
      <c r="AL81">
        <v>0</v>
      </c>
      <c r="AM81">
        <v>4.9185434078480483</v>
      </c>
      <c r="AN81">
        <v>0.73502720632435814</v>
      </c>
      <c r="AO81">
        <v>0</v>
      </c>
      <c r="AP81">
        <v>0.86733083615111672</v>
      </c>
      <c r="AQ81">
        <v>14.590181734293465</v>
      </c>
      <c r="AR81">
        <v>6.115817542058025</v>
      </c>
      <c r="AS81">
        <v>4.5539945410144016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20.663133933834594</v>
      </c>
      <c r="BB81">
        <f t="shared" si="1"/>
        <v>473.67021376555817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9.382309141791966</v>
      </c>
      <c r="L82">
        <v>193.7687726732035</v>
      </c>
      <c r="M82">
        <v>27.866214048889535</v>
      </c>
      <c r="N82">
        <v>35.912020173816472</v>
      </c>
      <c r="O82">
        <v>0</v>
      </c>
      <c r="P82">
        <v>37.843234799106099</v>
      </c>
      <c r="Q82">
        <v>6.632955493333994</v>
      </c>
      <c r="R82">
        <v>12.837341128427818</v>
      </c>
      <c r="S82">
        <v>8.0156542018081733</v>
      </c>
      <c r="T82">
        <v>0</v>
      </c>
      <c r="U82">
        <v>17.188338506415569</v>
      </c>
      <c r="V82">
        <v>5.5894184977922432</v>
      </c>
      <c r="W82">
        <v>12.888090255128349</v>
      </c>
      <c r="X82">
        <v>30.264443873448933</v>
      </c>
      <c r="Y82">
        <v>0</v>
      </c>
      <c r="Z82">
        <v>4.0340021603005631</v>
      </c>
      <c r="AA82">
        <v>0</v>
      </c>
      <c r="AB82">
        <v>0</v>
      </c>
      <c r="AC82">
        <v>0</v>
      </c>
      <c r="AD82">
        <v>2.303750156543519</v>
      </c>
      <c r="AE82">
        <v>0</v>
      </c>
      <c r="AF82">
        <v>7.6540490419536633</v>
      </c>
      <c r="AG82">
        <v>13.347673348361511</v>
      </c>
      <c r="AH82">
        <v>11.780307501565433</v>
      </c>
      <c r="AI82">
        <v>0</v>
      </c>
      <c r="AJ82">
        <v>0</v>
      </c>
      <c r="AK82">
        <v>16.367050817470254</v>
      </c>
      <c r="AL82">
        <v>0</v>
      </c>
      <c r="AM82">
        <v>4.9185434078480483</v>
      </c>
      <c r="AN82">
        <v>0.73502720632435814</v>
      </c>
      <c r="AO82">
        <v>0</v>
      </c>
      <c r="AP82">
        <v>0.86733083615111672</v>
      </c>
      <c r="AQ82">
        <v>14.590181734293465</v>
      </c>
      <c r="AR82">
        <v>6.115817542058025</v>
      </c>
      <c r="AS82">
        <v>4.5539945410144016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20.292082581438542</v>
      </c>
      <c r="BB82">
        <f t="shared" si="1"/>
        <v>465.16443850560853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9.382309141791966</v>
      </c>
      <c r="L83">
        <v>193.7687726732035</v>
      </c>
      <c r="M83">
        <v>27.866214048889535</v>
      </c>
      <c r="N83">
        <v>35.912020173816472</v>
      </c>
      <c r="O83">
        <v>0</v>
      </c>
      <c r="P83">
        <v>37.843234799106099</v>
      </c>
      <c r="Q83">
        <v>6.632955493333994</v>
      </c>
      <c r="R83">
        <v>12.837341128427818</v>
      </c>
      <c r="S83">
        <v>8.0156542018081733</v>
      </c>
      <c r="T83">
        <v>0</v>
      </c>
      <c r="U83">
        <v>17.188338506415569</v>
      </c>
      <c r="V83">
        <v>5.5894184977922432</v>
      </c>
      <c r="W83">
        <v>12.888090255128349</v>
      </c>
      <c r="X83">
        <v>30.264443873448933</v>
      </c>
      <c r="Y83">
        <v>0</v>
      </c>
      <c r="Z83">
        <v>4.0340021603005631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7.6540490419536633</v>
      </c>
      <c r="AG83">
        <v>13.347673348361511</v>
      </c>
      <c r="AH83">
        <v>5.8901537507827166</v>
      </c>
      <c r="AI83">
        <v>0</v>
      </c>
      <c r="AJ83">
        <v>0</v>
      </c>
      <c r="AK83">
        <v>16.367050817470254</v>
      </c>
      <c r="AL83">
        <v>0</v>
      </c>
      <c r="AM83">
        <v>4.9185434078480483</v>
      </c>
      <c r="AN83">
        <v>0.73502720632435814</v>
      </c>
      <c r="AO83">
        <v>0</v>
      </c>
      <c r="AP83">
        <v>0.86733083615111672</v>
      </c>
      <c r="AQ83">
        <v>14.590181734293465</v>
      </c>
      <c r="AR83">
        <v>7.4748883915675215</v>
      </c>
      <c r="AS83">
        <v>4.5539945410144016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20.006386559621806</v>
      </c>
      <c r="BB83">
        <f t="shared" si="1"/>
        <v>458.61530146960843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9.382309141791966</v>
      </c>
      <c r="L84">
        <v>193.7687726732035</v>
      </c>
      <c r="M84">
        <v>27.866214048889535</v>
      </c>
      <c r="N84">
        <v>35.912020173816472</v>
      </c>
      <c r="O84">
        <v>0</v>
      </c>
      <c r="P84">
        <v>37.843234799106099</v>
      </c>
      <c r="Q84">
        <v>6.632955493333994</v>
      </c>
      <c r="R84">
        <v>12.837341128427818</v>
      </c>
      <c r="S84">
        <v>8.0156542018081733</v>
      </c>
      <c r="T84">
        <v>0</v>
      </c>
      <c r="U84">
        <v>17.188338506415569</v>
      </c>
      <c r="V84">
        <v>5.5894184977922432</v>
      </c>
      <c r="W84">
        <v>12.888090255128349</v>
      </c>
      <c r="X84">
        <v>36.671938744241253</v>
      </c>
      <c r="Y84">
        <v>0</v>
      </c>
      <c r="Z84">
        <v>4.0340021603005631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7.6540490419536633</v>
      </c>
      <c r="AG84">
        <v>13.347673348361511</v>
      </c>
      <c r="AH84">
        <v>0</v>
      </c>
      <c r="AI84">
        <v>0</v>
      </c>
      <c r="AJ84">
        <v>0</v>
      </c>
      <c r="AK84">
        <v>16.367050817470254</v>
      </c>
      <c r="AL84">
        <v>0</v>
      </c>
      <c r="AM84">
        <v>4.9185434078480483</v>
      </c>
      <c r="AN84">
        <v>0.73502720632435814</v>
      </c>
      <c r="AO84">
        <v>0</v>
      </c>
      <c r="AP84">
        <v>0.86733083615111672</v>
      </c>
      <c r="AQ84">
        <v>9.7267879263201831</v>
      </c>
      <c r="AR84">
        <v>7.4748883915675215</v>
      </c>
      <c r="AS84">
        <v>4.5539945410144016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19.824721557264922</v>
      </c>
      <c r="BB84">
        <f t="shared" si="1"/>
        <v>454.45091378400161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9.382309141791966</v>
      </c>
      <c r="L85">
        <v>193.7687726732035</v>
      </c>
      <c r="M85">
        <v>27.866214048889535</v>
      </c>
      <c r="N85">
        <v>35.912020173816472</v>
      </c>
      <c r="O85">
        <v>0</v>
      </c>
      <c r="P85">
        <v>37.843234799106099</v>
      </c>
      <c r="Q85">
        <v>6.632955493333994</v>
      </c>
      <c r="R85">
        <v>12.837341128427818</v>
      </c>
      <c r="S85">
        <v>8.0156542018081733</v>
      </c>
      <c r="T85">
        <v>0</v>
      </c>
      <c r="U85">
        <v>17.188338506415569</v>
      </c>
      <c r="V85">
        <v>5.5894184977922432</v>
      </c>
      <c r="W85">
        <v>12.888090255128349</v>
      </c>
      <c r="X85">
        <v>36.671938744241253</v>
      </c>
      <c r="Y85">
        <v>0</v>
      </c>
      <c r="Z85">
        <v>4.0340021603005631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7.6540490419536633</v>
      </c>
      <c r="AG85">
        <v>13.347673348361511</v>
      </c>
      <c r="AH85">
        <v>0</v>
      </c>
      <c r="AI85">
        <v>0</v>
      </c>
      <c r="AJ85">
        <v>0</v>
      </c>
      <c r="AK85">
        <v>16.367050817470254</v>
      </c>
      <c r="AL85">
        <v>0</v>
      </c>
      <c r="AM85">
        <v>4.9185434078480483</v>
      </c>
      <c r="AN85">
        <v>0.73502720632435814</v>
      </c>
      <c r="AO85">
        <v>0</v>
      </c>
      <c r="AP85">
        <v>0.86733083615111672</v>
      </c>
      <c r="AQ85">
        <v>9.7267879263201831</v>
      </c>
      <c r="AR85">
        <v>6.115817542058025</v>
      </c>
      <c r="AS85">
        <v>4.9679939574201626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19.785217571361184</v>
      </c>
      <c r="BB85">
        <f t="shared" si="1"/>
        <v>453.54534633680169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9.382309141791966</v>
      </c>
      <c r="L86">
        <v>193.7687726732035</v>
      </c>
      <c r="M86">
        <v>27.866214048889535</v>
      </c>
      <c r="N86">
        <v>35.912020173816472</v>
      </c>
      <c r="O86">
        <v>0</v>
      </c>
      <c r="P86">
        <v>37.843234799106099</v>
      </c>
      <c r="Q86">
        <v>6.632955493333994</v>
      </c>
      <c r="R86">
        <v>12.837341128427818</v>
      </c>
      <c r="S86">
        <v>8.0156542018081733</v>
      </c>
      <c r="T86">
        <v>0</v>
      </c>
      <c r="U86">
        <v>17.188338506415569</v>
      </c>
      <c r="V86">
        <v>5.5894184977922432</v>
      </c>
      <c r="W86">
        <v>12.888090255128349</v>
      </c>
      <c r="X86">
        <v>36.671938744241253</v>
      </c>
      <c r="Y86">
        <v>0</v>
      </c>
      <c r="Z86">
        <v>4.0340021603005631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7.6540490419536633</v>
      </c>
      <c r="AG86">
        <v>13.347673348361511</v>
      </c>
      <c r="AH86">
        <v>0</v>
      </c>
      <c r="AI86">
        <v>0</v>
      </c>
      <c r="AJ86">
        <v>0</v>
      </c>
      <c r="AK86">
        <v>16.367050817470254</v>
      </c>
      <c r="AL86">
        <v>0</v>
      </c>
      <c r="AM86">
        <v>4.9185434078480483</v>
      </c>
      <c r="AN86">
        <v>0.73502720632435814</v>
      </c>
      <c r="AO86">
        <v>0</v>
      </c>
      <c r="AP86">
        <v>0.86733083615111672</v>
      </c>
      <c r="AQ86">
        <v>4.8633938079732824</v>
      </c>
      <c r="AR86">
        <v>6.115817542058025</v>
      </c>
      <c r="AS86">
        <v>4.9679939574201626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19.581927697214287</v>
      </c>
      <c r="BB86">
        <f t="shared" si="1"/>
        <v>448.88524209260169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9.382309141791966</v>
      </c>
      <c r="L87">
        <v>193.7687726732035</v>
      </c>
      <c r="M87">
        <v>27.866214048889535</v>
      </c>
      <c r="N87">
        <v>35.912020173816472</v>
      </c>
      <c r="O87">
        <v>0</v>
      </c>
      <c r="P87">
        <v>37.843234799106099</v>
      </c>
      <c r="Q87">
        <v>6.632955493333994</v>
      </c>
      <c r="R87">
        <v>12.837341128427818</v>
      </c>
      <c r="S87">
        <v>8.0156542018081733</v>
      </c>
      <c r="T87">
        <v>0</v>
      </c>
      <c r="U87">
        <v>17.188338506415569</v>
      </c>
      <c r="V87">
        <v>5.5894184977922432</v>
      </c>
      <c r="W87">
        <v>12.888090255128349</v>
      </c>
      <c r="X87">
        <v>36.671938744241253</v>
      </c>
      <c r="Y87">
        <v>0</v>
      </c>
      <c r="Z87">
        <v>2.0170012402421205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7.6540490419536633</v>
      </c>
      <c r="AG87">
        <v>13.347673348361511</v>
      </c>
      <c r="AH87">
        <v>0</v>
      </c>
      <c r="AI87">
        <v>0</v>
      </c>
      <c r="AJ87">
        <v>0</v>
      </c>
      <c r="AK87">
        <v>16.367050817470254</v>
      </c>
      <c r="AL87">
        <v>0</v>
      </c>
      <c r="AM87">
        <v>4.9185434078480483</v>
      </c>
      <c r="AN87">
        <v>0.73502720632435814</v>
      </c>
      <c r="AO87">
        <v>0</v>
      </c>
      <c r="AP87">
        <v>0.86733083615111672</v>
      </c>
      <c r="AQ87">
        <v>4.7058751623878097</v>
      </c>
      <c r="AR87">
        <v>6.115817542058025</v>
      </c>
      <c r="AS87">
        <v>3.2291961523690249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19.418351031119236</v>
      </c>
      <c r="BB87">
        <f t="shared" si="1"/>
        <v>445.13550138800161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9.382309141791966</v>
      </c>
      <c r="L88">
        <v>193.7687726732035</v>
      </c>
      <c r="M88">
        <v>27.866214048889535</v>
      </c>
      <c r="N88">
        <v>35.912020173816472</v>
      </c>
      <c r="O88">
        <v>0</v>
      </c>
      <c r="P88">
        <v>37.843234799106099</v>
      </c>
      <c r="Q88">
        <v>6.632955493333994</v>
      </c>
      <c r="R88">
        <v>12.837341128427818</v>
      </c>
      <c r="S88">
        <v>8.0156542018081733</v>
      </c>
      <c r="T88">
        <v>0</v>
      </c>
      <c r="U88">
        <v>17.188338506415569</v>
      </c>
      <c r="V88">
        <v>5.5894184977922432</v>
      </c>
      <c r="W88">
        <v>12.888090255128349</v>
      </c>
      <c r="X88">
        <v>36.671938744241253</v>
      </c>
      <c r="Y88">
        <v>0</v>
      </c>
      <c r="Z88">
        <v>2.0170012402421205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7.6540490419536633</v>
      </c>
      <c r="AG88">
        <v>13.347673348361511</v>
      </c>
      <c r="AH88">
        <v>0</v>
      </c>
      <c r="AI88">
        <v>0</v>
      </c>
      <c r="AJ88">
        <v>0</v>
      </c>
      <c r="AK88">
        <v>16.367050817470254</v>
      </c>
      <c r="AL88">
        <v>0</v>
      </c>
      <c r="AM88">
        <v>4.9185434078480483</v>
      </c>
      <c r="AN88">
        <v>0.73502720632435814</v>
      </c>
      <c r="AO88">
        <v>0</v>
      </c>
      <c r="AP88">
        <v>0.86733083615111672</v>
      </c>
      <c r="AQ88">
        <v>0</v>
      </c>
      <c r="AR88">
        <v>6.115817542058025</v>
      </c>
      <c r="AS88">
        <v>3.2291961523690249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19.221645449331426</v>
      </c>
      <c r="BB88">
        <f t="shared" si="1"/>
        <v>440.62633180740158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9.382309141791966</v>
      </c>
      <c r="L89">
        <v>193.7687726732035</v>
      </c>
      <c r="M89">
        <v>27.866214048889535</v>
      </c>
      <c r="N89">
        <v>35.912020173816472</v>
      </c>
      <c r="O89">
        <v>0</v>
      </c>
      <c r="P89">
        <v>37.843234799106099</v>
      </c>
      <c r="Q89">
        <v>6.632955493333994</v>
      </c>
      <c r="R89">
        <v>12.837341128427818</v>
      </c>
      <c r="S89">
        <v>8.0156542018081733</v>
      </c>
      <c r="T89">
        <v>0</v>
      </c>
      <c r="U89">
        <v>17.188338506415569</v>
      </c>
      <c r="V89">
        <v>5.5894184977922432</v>
      </c>
      <c r="W89">
        <v>12.888090255128349</v>
      </c>
      <c r="X89">
        <v>43.079433923742648</v>
      </c>
      <c r="Y89">
        <v>0</v>
      </c>
      <c r="Z89">
        <v>2.0170012402421205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5.0516724303903153</v>
      </c>
      <c r="AG89">
        <v>13.347673348361511</v>
      </c>
      <c r="AH89">
        <v>0</v>
      </c>
      <c r="AI89">
        <v>0</v>
      </c>
      <c r="AJ89">
        <v>0</v>
      </c>
      <c r="AK89">
        <v>16.367050817470254</v>
      </c>
      <c r="AL89">
        <v>0</v>
      </c>
      <c r="AM89">
        <v>4.9185434078480483</v>
      </c>
      <c r="AN89">
        <v>0.73502720632435814</v>
      </c>
      <c r="AO89">
        <v>0</v>
      </c>
      <c r="AP89">
        <v>0.86733083615111672</v>
      </c>
      <c r="AQ89">
        <v>0</v>
      </c>
      <c r="AR89">
        <v>6.115817542058025</v>
      </c>
      <c r="AS89">
        <v>3.2291961523690249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19.380699405471233</v>
      </c>
      <c r="BB89">
        <f t="shared" si="1"/>
        <v>444.27239641919994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9.382309141791966</v>
      </c>
      <c r="L90">
        <v>193.7687726732035</v>
      </c>
      <c r="M90">
        <v>27.866214048889535</v>
      </c>
      <c r="N90">
        <v>35.912020173816472</v>
      </c>
      <c r="O90">
        <v>0</v>
      </c>
      <c r="P90">
        <v>37.843234799106099</v>
      </c>
      <c r="Q90">
        <v>6.632955493333994</v>
      </c>
      <c r="R90">
        <v>12.837341128427818</v>
      </c>
      <c r="S90">
        <v>8.0156542018081733</v>
      </c>
      <c r="T90">
        <v>0</v>
      </c>
      <c r="U90">
        <v>17.188338506415569</v>
      </c>
      <c r="V90">
        <v>5.5894184977922432</v>
      </c>
      <c r="W90">
        <v>12.888090255128349</v>
      </c>
      <c r="X90">
        <v>43.079433923742648</v>
      </c>
      <c r="Y90">
        <v>0</v>
      </c>
      <c r="Z90">
        <v>2.0170012402421205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5.0516724303903153</v>
      </c>
      <c r="AG90">
        <v>13.347673348361511</v>
      </c>
      <c r="AH90">
        <v>0</v>
      </c>
      <c r="AI90">
        <v>0</v>
      </c>
      <c r="AJ90">
        <v>0</v>
      </c>
      <c r="AK90">
        <v>16.367050817470254</v>
      </c>
      <c r="AL90">
        <v>0</v>
      </c>
      <c r="AM90">
        <v>4.9185434078480483</v>
      </c>
      <c r="AN90">
        <v>0.73502720632435814</v>
      </c>
      <c r="AO90">
        <v>0</v>
      </c>
      <c r="AP90">
        <v>0.86733083615111672</v>
      </c>
      <c r="AQ90">
        <v>0</v>
      </c>
      <c r="AR90">
        <v>6.115817542058025</v>
      </c>
      <c r="AS90">
        <v>3.2291961523690249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19.380699405471233</v>
      </c>
      <c r="BB90">
        <f t="shared" si="1"/>
        <v>444.27239641919994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9.7580692553859265</v>
      </c>
      <c r="L91">
        <v>193.76575662228882</v>
      </c>
      <c r="M91">
        <v>27.866214048889535</v>
      </c>
      <c r="N91">
        <v>35.912020173816472</v>
      </c>
      <c r="O91">
        <v>0</v>
      </c>
      <c r="P91">
        <v>37.843234799106099</v>
      </c>
      <c r="Q91">
        <v>6.7983927038434864</v>
      </c>
      <c r="R91">
        <v>12.836064787110729</v>
      </c>
      <c r="S91">
        <v>8.0460775464787826</v>
      </c>
      <c r="T91">
        <v>0</v>
      </c>
      <c r="U91">
        <v>17.188338506415569</v>
      </c>
      <c r="V91">
        <v>5.5894184977922432</v>
      </c>
      <c r="W91">
        <v>13.16053910153526</v>
      </c>
      <c r="X91">
        <v>42.690194047592541</v>
      </c>
      <c r="Y91">
        <v>0</v>
      </c>
      <c r="Z91">
        <v>2.0170012402421205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5.0516724303903153</v>
      </c>
      <c r="AG91">
        <v>13.347673348361511</v>
      </c>
      <c r="AH91">
        <v>0</v>
      </c>
      <c r="AI91">
        <v>0</v>
      </c>
      <c r="AJ91">
        <v>0</v>
      </c>
      <c r="AK91">
        <v>16.367050817470254</v>
      </c>
      <c r="AL91">
        <v>0</v>
      </c>
      <c r="AM91">
        <v>4.9185434078480483</v>
      </c>
      <c r="AN91">
        <v>0.73502720632435814</v>
      </c>
      <c r="AO91">
        <v>0</v>
      </c>
      <c r="AP91">
        <v>0.86733083615111672</v>
      </c>
      <c r="AQ91">
        <v>0</v>
      </c>
      <c r="AR91">
        <v>4.7567470127322053</v>
      </c>
      <c r="AS91">
        <v>3.2291961523690249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19.342722714261598</v>
      </c>
      <c r="BB91">
        <f t="shared" si="1"/>
        <v>443.40183982788284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9.382104649811664</v>
      </c>
      <c r="L92">
        <v>193.76575662228882</v>
      </c>
      <c r="M92">
        <v>27.866214048889535</v>
      </c>
      <c r="N92">
        <v>35.912020173816472</v>
      </c>
      <c r="O92">
        <v>0</v>
      </c>
      <c r="P92">
        <v>37.843234799106099</v>
      </c>
      <c r="Q92">
        <v>6.6324398110361056</v>
      </c>
      <c r="R92">
        <v>12.836064787110729</v>
      </c>
      <c r="S92">
        <v>8.0144507845414026</v>
      </c>
      <c r="T92">
        <v>0</v>
      </c>
      <c r="U92">
        <v>17.188338506415569</v>
      </c>
      <c r="V92">
        <v>5.5894184977922432</v>
      </c>
      <c r="W92">
        <v>13.16053910153526</v>
      </c>
      <c r="X92">
        <v>45.401468993871909</v>
      </c>
      <c r="Y92">
        <v>0</v>
      </c>
      <c r="Z92">
        <v>2.0170012402421205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5.0516724303903153</v>
      </c>
      <c r="AG92">
        <v>13.347673348361511</v>
      </c>
      <c r="AH92">
        <v>0</v>
      </c>
      <c r="AI92">
        <v>0</v>
      </c>
      <c r="AJ92">
        <v>0</v>
      </c>
      <c r="AK92">
        <v>16.367050817470254</v>
      </c>
      <c r="AL92">
        <v>0</v>
      </c>
      <c r="AM92">
        <v>4.9185434078480483</v>
      </c>
      <c r="AN92">
        <v>0.73502720632435814</v>
      </c>
      <c r="AO92">
        <v>0</v>
      </c>
      <c r="AP92">
        <v>0.86733083615111672</v>
      </c>
      <c r="AQ92">
        <v>0</v>
      </c>
      <c r="AR92">
        <v>4.7567470127322053</v>
      </c>
      <c r="AS92">
        <v>3.2291961523690249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19.432079856934749</v>
      </c>
      <c r="BB92">
        <f t="shared" si="1"/>
        <v>445.45021337116992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9.3820062272425506</v>
      </c>
      <c r="L93">
        <v>193.76575662228882</v>
      </c>
      <c r="M93">
        <v>27.866214048889535</v>
      </c>
      <c r="N93">
        <v>35.912020173816472</v>
      </c>
      <c r="O93">
        <v>0</v>
      </c>
      <c r="P93">
        <v>37.843234799106099</v>
      </c>
      <c r="Q93">
        <v>6.6324398110361056</v>
      </c>
      <c r="R93">
        <v>12.836064787110729</v>
      </c>
      <c r="S93">
        <v>8.0144507845414026</v>
      </c>
      <c r="T93">
        <v>0</v>
      </c>
      <c r="U93">
        <v>17.188338506415569</v>
      </c>
      <c r="V93">
        <v>5.5894184977922432</v>
      </c>
      <c r="W93">
        <v>13.429759791281352</v>
      </c>
      <c r="X93">
        <v>45.401468993871909</v>
      </c>
      <c r="Y93">
        <v>0</v>
      </c>
      <c r="Z93">
        <v>2.0170012402421205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5.0516724303903153</v>
      </c>
      <c r="AG93">
        <v>13.347673348361511</v>
      </c>
      <c r="AH93">
        <v>0</v>
      </c>
      <c r="AI93">
        <v>0</v>
      </c>
      <c r="AJ93">
        <v>0</v>
      </c>
      <c r="AK93">
        <v>16.367050817470254</v>
      </c>
      <c r="AL93">
        <v>0</v>
      </c>
      <c r="AM93">
        <v>4.9185434078480483</v>
      </c>
      <c r="AN93">
        <v>0.73502720632435814</v>
      </c>
      <c r="AO93">
        <v>0</v>
      </c>
      <c r="AP93">
        <v>0.86733083615111672</v>
      </c>
      <c r="AQ93">
        <v>0</v>
      </c>
      <c r="AR93">
        <v>4.7567470127322053</v>
      </c>
      <c r="AS93">
        <v>3.2291961523690249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19.44332916770275</v>
      </c>
      <c r="BB93">
        <f t="shared" si="1"/>
        <v>445.70808632757888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9.3820062272425506</v>
      </c>
      <c r="L94">
        <v>193.76575662228882</v>
      </c>
      <c r="M94">
        <v>27.866214048889535</v>
      </c>
      <c r="N94">
        <v>35.912020173816472</v>
      </c>
      <c r="O94">
        <v>0</v>
      </c>
      <c r="P94">
        <v>37.843234799106099</v>
      </c>
      <c r="Q94">
        <v>6.6324398110361056</v>
      </c>
      <c r="R94">
        <v>12.836064787110729</v>
      </c>
      <c r="S94">
        <v>8.0144507845414026</v>
      </c>
      <c r="T94">
        <v>0</v>
      </c>
      <c r="U94">
        <v>17.188338506415569</v>
      </c>
      <c r="V94">
        <v>5.5894184977922432</v>
      </c>
      <c r="W94">
        <v>13.429759791281352</v>
      </c>
      <c r="X94">
        <v>45.401468993871909</v>
      </c>
      <c r="Y94">
        <v>0</v>
      </c>
      <c r="Z94">
        <v>2.0170012402421205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5.0516724303903153</v>
      </c>
      <c r="AG94">
        <v>13.347673348361511</v>
      </c>
      <c r="AH94">
        <v>0</v>
      </c>
      <c r="AI94">
        <v>0</v>
      </c>
      <c r="AJ94">
        <v>0</v>
      </c>
      <c r="AK94">
        <v>16.367050817470254</v>
      </c>
      <c r="AL94">
        <v>0</v>
      </c>
      <c r="AM94">
        <v>4.9185434078480483</v>
      </c>
      <c r="AN94">
        <v>0.73502720632435814</v>
      </c>
      <c r="AO94">
        <v>0</v>
      </c>
      <c r="AP94">
        <v>0.86733083615111672</v>
      </c>
      <c r="AQ94">
        <v>0</v>
      </c>
      <c r="AR94">
        <v>4.7567470127322053</v>
      </c>
      <c r="AS94">
        <v>3.2291961523690249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19.44332916770275</v>
      </c>
      <c r="BB94">
        <f t="shared" si="1"/>
        <v>445.70808632757888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9.757793976168692</v>
      </c>
      <c r="L95">
        <v>160.50478373741956</v>
      </c>
      <c r="M95">
        <v>27.866214048889535</v>
      </c>
      <c r="N95">
        <v>35.912020173816472</v>
      </c>
      <c r="O95">
        <v>0</v>
      </c>
      <c r="P95">
        <v>37.843234799106099</v>
      </c>
      <c r="Q95">
        <v>6.6324398110361056</v>
      </c>
      <c r="R95">
        <v>12.836064787110729</v>
      </c>
      <c r="S95">
        <v>8.0144507845414026</v>
      </c>
      <c r="T95">
        <v>0</v>
      </c>
      <c r="U95">
        <v>17.033702208118395</v>
      </c>
      <c r="V95">
        <v>5.5894184977922432</v>
      </c>
      <c r="W95">
        <v>13.234411728126263</v>
      </c>
      <c r="X95">
        <v>45.401468993871909</v>
      </c>
      <c r="Y95">
        <v>0</v>
      </c>
      <c r="Z95">
        <v>2.0170012402421205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2.541144169067</v>
      </c>
      <c r="AG95">
        <v>13.347673348361511</v>
      </c>
      <c r="AH95">
        <v>0</v>
      </c>
      <c r="AI95">
        <v>0</v>
      </c>
      <c r="AJ95">
        <v>0</v>
      </c>
      <c r="AK95">
        <v>16.367050817470254</v>
      </c>
      <c r="AL95">
        <v>0</v>
      </c>
      <c r="AM95">
        <v>4.9185434078480483</v>
      </c>
      <c r="AN95">
        <v>0.73502720632435814</v>
      </c>
      <c r="AO95">
        <v>0</v>
      </c>
      <c r="AP95">
        <v>0.86733083615111672</v>
      </c>
      <c r="AQ95">
        <v>0</v>
      </c>
      <c r="AR95">
        <v>4.7567470127322053</v>
      </c>
      <c r="AS95">
        <v>3.2291961523690249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17.949159001388324</v>
      </c>
      <c r="BB95">
        <f t="shared" si="1"/>
        <v>411.45655873517467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9.4239994171452128</v>
      </c>
      <c r="L96">
        <v>140.44176153979109</v>
      </c>
      <c r="M96">
        <v>27.866214048889535</v>
      </c>
      <c r="N96">
        <v>35.912020173816472</v>
      </c>
      <c r="O96">
        <v>0</v>
      </c>
      <c r="P96">
        <v>37.843234799106099</v>
      </c>
      <c r="Q96">
        <v>6.633430662701528</v>
      </c>
      <c r="R96">
        <v>12.836064787110729</v>
      </c>
      <c r="S96">
        <v>8.0157694521157801</v>
      </c>
      <c r="T96">
        <v>0</v>
      </c>
      <c r="U96">
        <v>17.033702208118395</v>
      </c>
      <c r="V96">
        <v>5.5894184977922432</v>
      </c>
      <c r="W96">
        <v>13.234411728126263</v>
      </c>
      <c r="X96">
        <v>45.401468993871909</v>
      </c>
      <c r="Y96">
        <v>0</v>
      </c>
      <c r="Z96">
        <v>2.0170012402421205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2.541144169067</v>
      </c>
      <c r="AG96">
        <v>13.347673348361511</v>
      </c>
      <c r="AH96">
        <v>0</v>
      </c>
      <c r="AI96">
        <v>0</v>
      </c>
      <c r="AJ96">
        <v>0</v>
      </c>
      <c r="AK96">
        <v>16.367050817470254</v>
      </c>
      <c r="AL96">
        <v>0</v>
      </c>
      <c r="AM96">
        <v>4.9185434078480483</v>
      </c>
      <c r="AN96">
        <v>0.73502720632435814</v>
      </c>
      <c r="AO96">
        <v>0</v>
      </c>
      <c r="AP96">
        <v>0.86733083615111672</v>
      </c>
      <c r="AQ96">
        <v>0</v>
      </c>
      <c r="AR96">
        <v>4.7567470127322053</v>
      </c>
      <c r="AS96">
        <v>3.2291961523690249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17.096668598864479</v>
      </c>
      <c r="BB96">
        <f t="shared" si="1"/>
        <v>391.91454190028634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108.93194581780925</v>
      </c>
      <c r="M97">
        <v>27.866214048889535</v>
      </c>
      <c r="N97">
        <v>35.912020173816472</v>
      </c>
      <c r="O97">
        <v>0</v>
      </c>
      <c r="P97">
        <v>37.843234799106099</v>
      </c>
      <c r="Q97">
        <v>6.633430662701528</v>
      </c>
      <c r="R97">
        <v>12.836064787110729</v>
      </c>
      <c r="S97">
        <v>8.0157694521157801</v>
      </c>
      <c r="T97">
        <v>0</v>
      </c>
      <c r="U97">
        <v>17.033702208118395</v>
      </c>
      <c r="V97">
        <v>5.5894184977922432</v>
      </c>
      <c r="W97">
        <v>13.234411728126263</v>
      </c>
      <c r="X97">
        <v>45.401468993871909</v>
      </c>
      <c r="Y97">
        <v>0</v>
      </c>
      <c r="Z97">
        <v>2.0170012402421205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2.541144169067</v>
      </c>
      <c r="AG97">
        <v>13.347673348361511</v>
      </c>
      <c r="AH97">
        <v>0</v>
      </c>
      <c r="AI97">
        <v>0</v>
      </c>
      <c r="AJ97">
        <v>0</v>
      </c>
      <c r="AK97">
        <v>16.367050817470254</v>
      </c>
      <c r="AL97">
        <v>0</v>
      </c>
      <c r="AM97">
        <v>4.9185434078480483</v>
      </c>
      <c r="AN97">
        <v>0.73502720632435814</v>
      </c>
      <c r="AO97">
        <v>0</v>
      </c>
      <c r="AP97">
        <v>2.365447531204341</v>
      </c>
      <c r="AQ97">
        <v>0</v>
      </c>
      <c r="AR97">
        <v>4.7567470127322053</v>
      </c>
      <c r="AS97">
        <v>3.2291961523690249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15.448256403902208</v>
      </c>
      <c r="BB97">
        <f t="shared" si="1"/>
        <v>354.12725565117483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4.9467806532853498</v>
      </c>
      <c r="L98">
        <v>100.31628751682169</v>
      </c>
      <c r="M98">
        <v>27.866214048889535</v>
      </c>
      <c r="N98">
        <v>35.912020173816472</v>
      </c>
      <c r="O98">
        <v>0</v>
      </c>
      <c r="P98">
        <v>37.843234799106099</v>
      </c>
      <c r="Q98">
        <v>6.8990325193433026</v>
      </c>
      <c r="R98">
        <v>12.836064787110729</v>
      </c>
      <c r="S98">
        <v>8.3427834157795857</v>
      </c>
      <c r="T98">
        <v>0</v>
      </c>
      <c r="U98">
        <v>17.033702208118395</v>
      </c>
      <c r="V98">
        <v>5.5871297327364537</v>
      </c>
      <c r="W98">
        <v>13.13915203767198</v>
      </c>
      <c r="X98">
        <v>45.401468993871909</v>
      </c>
      <c r="Y98">
        <v>0</v>
      </c>
      <c r="Z98">
        <v>2.0170012402421205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2.541144169067</v>
      </c>
      <c r="AG98">
        <v>13.347673348361511</v>
      </c>
      <c r="AH98">
        <v>0</v>
      </c>
      <c r="AI98">
        <v>0</v>
      </c>
      <c r="AJ98">
        <v>0</v>
      </c>
      <c r="AK98">
        <v>16.367050817470254</v>
      </c>
      <c r="AL98">
        <v>0</v>
      </c>
      <c r="AM98">
        <v>4.9185434078480483</v>
      </c>
      <c r="AN98">
        <v>0.73502720632435814</v>
      </c>
      <c r="AO98">
        <v>0</v>
      </c>
      <c r="AP98">
        <v>2.365447531204341</v>
      </c>
      <c r="AQ98">
        <v>0</v>
      </c>
      <c r="AR98">
        <v>4.7567470127322053</v>
      </c>
      <c r="AS98">
        <v>3.2291961523690249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15.31559113407671</v>
      </c>
      <c r="BB98">
        <f t="shared" si="1"/>
        <v>351.08611063809366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0.19638844815021947</v>
      </c>
      <c r="L99">
        <f t="shared" si="2"/>
        <v>4.0676799169721285</v>
      </c>
      <c r="M99">
        <f t="shared" si="2"/>
        <v>0.66906540156332428</v>
      </c>
      <c r="N99">
        <f t="shared" si="2"/>
        <v>0.86188848417159536</v>
      </c>
      <c r="O99">
        <f t="shared" si="2"/>
        <v>0</v>
      </c>
      <c r="P99">
        <f t="shared" si="2"/>
        <v>0.90823763517854617</v>
      </c>
      <c r="Q99">
        <f t="shared" si="2"/>
        <v>0.14104130657406069</v>
      </c>
      <c r="R99">
        <f t="shared" si="2"/>
        <v>0.27157828306666276</v>
      </c>
      <c r="S99">
        <f t="shared" si="2"/>
        <v>0.17092449612874741</v>
      </c>
      <c r="T99">
        <f t="shared" si="2"/>
        <v>0</v>
      </c>
      <c r="U99">
        <f t="shared" si="2"/>
        <v>0.41151973657630891</v>
      </c>
      <c r="V99">
        <f t="shared" si="2"/>
        <v>0.10340367001789245</v>
      </c>
      <c r="W99">
        <f t="shared" si="2"/>
        <v>0.2637105635241746</v>
      </c>
      <c r="X99">
        <f t="shared" si="2"/>
        <v>0.84745398476872102</v>
      </c>
      <c r="Y99">
        <f t="shared" si="2"/>
        <v>0</v>
      </c>
      <c r="Z99">
        <f t="shared" si="2"/>
        <v>5.0895763448131889E-2</v>
      </c>
      <c r="AA99">
        <f t="shared" si="2"/>
        <v>2.6987036521185566E-2</v>
      </c>
      <c r="AB99">
        <f t="shared" si="2"/>
        <v>3.567225052168127E-2</v>
      </c>
      <c r="AC99">
        <f t="shared" si="2"/>
        <v>2.6623922190252558E-2</v>
      </c>
      <c r="AD99">
        <f t="shared" si="2"/>
        <v>3.455625336568565E-2</v>
      </c>
      <c r="AE99">
        <f t="shared" si="2"/>
        <v>0.10330811383536836</v>
      </c>
      <c r="AF99">
        <f t="shared" si="2"/>
        <v>8.9429909454498011E-2</v>
      </c>
      <c r="AG99">
        <f t="shared" si="2"/>
        <v>0.32034416036067576</v>
      </c>
      <c r="AH99">
        <f t="shared" si="2"/>
        <v>0.20321030424519923</v>
      </c>
      <c r="AI99">
        <f t="shared" si="2"/>
        <v>1.6759486978344812E-2</v>
      </c>
      <c r="AJ99">
        <f t="shared" si="2"/>
        <v>0</v>
      </c>
      <c r="AK99">
        <f t="shared" si="2"/>
        <v>0.39280921961928639</v>
      </c>
      <c r="AL99">
        <f t="shared" si="2"/>
        <v>0</v>
      </c>
      <c r="AM99">
        <f t="shared" si="2"/>
        <v>9.0617192853971129E-2</v>
      </c>
      <c r="AN99">
        <f t="shared" si="2"/>
        <v>1.7640652951784623E-2</v>
      </c>
      <c r="AO99">
        <f t="shared" si="2"/>
        <v>0</v>
      </c>
      <c r="AP99">
        <f t="shared" si="2"/>
        <v>2.5270865936547642E-2</v>
      </c>
      <c r="AQ99">
        <f t="shared" si="2"/>
        <v>0.16299261102880391</v>
      </c>
      <c r="AR99">
        <f t="shared" si="2"/>
        <v>0.11501134798674603</v>
      </c>
      <c r="AS99">
        <f t="shared" si="2"/>
        <v>9.4288385016697826E-2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0.44806713304570212</v>
      </c>
      <c r="BB99">
        <f t="shared" si="1"/>
        <v>10.271242269961544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1.3880327723578094</v>
      </c>
      <c r="L3">
        <v>0.72009752009327921</v>
      </c>
      <c r="M3">
        <v>2.3691402778149224</v>
      </c>
      <c r="N3">
        <v>2.50476165118162</v>
      </c>
      <c r="O3">
        <v>1.3983242883646805</v>
      </c>
      <c r="P3">
        <v>0</v>
      </c>
      <c r="Q3">
        <v>0.18761232933760372</v>
      </c>
      <c r="R3">
        <v>0.52193628229815658</v>
      </c>
      <c r="S3">
        <v>0.30267496629691915</v>
      </c>
      <c r="T3">
        <v>0.56175328741390096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0.19170794374869546</v>
      </c>
      <c r="AG3">
        <v>1.2211510804633687</v>
      </c>
      <c r="AH3">
        <v>0</v>
      </c>
      <c r="AI3">
        <v>0</v>
      </c>
      <c r="AJ3">
        <v>0</v>
      </c>
      <c r="AK3">
        <v>1.2615244373825922</v>
      </c>
      <c r="AL3">
        <v>0</v>
      </c>
      <c r="AM3">
        <v>0</v>
      </c>
      <c r="AN3">
        <v>1.172399384262158E-2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86.957851179294494</v>
      </c>
      <c r="BA3">
        <v>4.1632086060134235</v>
      </c>
      <c r="BB3">
        <f>SUM(B3:AZ3)-BA3</f>
        <v>95.435083403877243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1.3880106049370569</v>
      </c>
      <c r="L4">
        <v>0.72009752009327921</v>
      </c>
      <c r="M4">
        <v>2.3691402778149224</v>
      </c>
      <c r="N4">
        <v>2.50476165118162</v>
      </c>
      <c r="O4">
        <v>1.3983242883646805</v>
      </c>
      <c r="P4">
        <v>0</v>
      </c>
      <c r="Q4">
        <v>0.18761232933760372</v>
      </c>
      <c r="R4">
        <v>0.52193628229815658</v>
      </c>
      <c r="S4">
        <v>0.3026559412501108</v>
      </c>
      <c r="T4">
        <v>0.56175328741390096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0.19170794374869546</v>
      </c>
      <c r="AG4">
        <v>1.2211510804633687</v>
      </c>
      <c r="AH4">
        <v>0</v>
      </c>
      <c r="AI4">
        <v>0</v>
      </c>
      <c r="AJ4">
        <v>0</v>
      </c>
      <c r="AK4">
        <v>1.2615244373825922</v>
      </c>
      <c r="AL4">
        <v>0</v>
      </c>
      <c r="AM4">
        <v>0</v>
      </c>
      <c r="AN4">
        <v>1.172399384262158E-2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86.957851179294494</v>
      </c>
      <c r="BA4">
        <v>4.1632068841682797</v>
      </c>
      <c r="BB4">
        <f t="shared" ref="BB4:BB67" si="0">SUM(B4:AZ4)-BA4</f>
        <v>95.435043933254832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1.3880327723578094</v>
      </c>
      <c r="L5">
        <v>0.70965233576484543</v>
      </c>
      <c r="M5">
        <v>2.3691402778149224</v>
      </c>
      <c r="N5">
        <v>2.50476165118162</v>
      </c>
      <c r="O5">
        <v>1.3983242883646805</v>
      </c>
      <c r="P5">
        <v>0</v>
      </c>
      <c r="Q5">
        <v>0.18761232933760372</v>
      </c>
      <c r="R5">
        <v>0.55308609174180323</v>
      </c>
      <c r="S5">
        <v>0.30267496629691915</v>
      </c>
      <c r="T5">
        <v>0.56175328741390096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0.18105749394698389</v>
      </c>
      <c r="AG5">
        <v>1.2211510804633687</v>
      </c>
      <c r="AH5">
        <v>0</v>
      </c>
      <c r="AI5">
        <v>0</v>
      </c>
      <c r="AJ5">
        <v>0</v>
      </c>
      <c r="AK5">
        <v>1.2615244373825922</v>
      </c>
      <c r="AL5">
        <v>0</v>
      </c>
      <c r="AM5">
        <v>0</v>
      </c>
      <c r="AN5">
        <v>1.172399384262158E-2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86.957851179294494</v>
      </c>
      <c r="BA5">
        <v>4.1636288705415279</v>
      </c>
      <c r="BB5">
        <f t="shared" si="0"/>
        <v>95.44471731466264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1.3880106049370569</v>
      </c>
      <c r="L6">
        <v>0.70965233576484543</v>
      </c>
      <c r="M6">
        <v>2.3691402778149224</v>
      </c>
      <c r="N6">
        <v>2.50476165118162</v>
      </c>
      <c r="O6">
        <v>1.3983242883646805</v>
      </c>
      <c r="P6">
        <v>0</v>
      </c>
      <c r="Q6">
        <v>0.18761232933760372</v>
      </c>
      <c r="R6">
        <v>0.55308609174180323</v>
      </c>
      <c r="S6">
        <v>0.30267496629691915</v>
      </c>
      <c r="T6">
        <v>0.56175328741390096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0.18105749394698389</v>
      </c>
      <c r="AG6">
        <v>1.2211510804633687</v>
      </c>
      <c r="AH6">
        <v>0</v>
      </c>
      <c r="AI6">
        <v>0</v>
      </c>
      <c r="AJ6">
        <v>0</v>
      </c>
      <c r="AK6">
        <v>1.2615244373825922</v>
      </c>
      <c r="AL6">
        <v>0</v>
      </c>
      <c r="AM6">
        <v>0</v>
      </c>
      <c r="AN6">
        <v>1.172399384262158E-2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86.957851179294494</v>
      </c>
      <c r="BA6">
        <v>4.1636279439433403</v>
      </c>
      <c r="BB6">
        <f t="shared" si="0"/>
        <v>95.444696073840078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1.3880327723578094</v>
      </c>
      <c r="L7">
        <v>0.70965233576484543</v>
      </c>
      <c r="M7">
        <v>2.3691402778149224</v>
      </c>
      <c r="N7">
        <v>2.50476165118162</v>
      </c>
      <c r="O7">
        <v>1.3983242883646805</v>
      </c>
      <c r="P7">
        <v>0</v>
      </c>
      <c r="Q7">
        <v>0.18764646631093587</v>
      </c>
      <c r="R7">
        <v>0.57411593980225273</v>
      </c>
      <c r="S7">
        <v>0.30269399134372743</v>
      </c>
      <c r="T7">
        <v>0.56175328741390096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0.1704070659570027</v>
      </c>
      <c r="AG7">
        <v>1.2211510804633687</v>
      </c>
      <c r="AH7">
        <v>0</v>
      </c>
      <c r="AI7">
        <v>0</v>
      </c>
      <c r="AJ7">
        <v>0</v>
      </c>
      <c r="AK7">
        <v>1.2615244373825922</v>
      </c>
      <c r="AL7">
        <v>0</v>
      </c>
      <c r="AM7">
        <v>0</v>
      </c>
      <c r="AN7">
        <v>1.172399384262158E-2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86.957851179294494</v>
      </c>
      <c r="BA7">
        <v>4.1640649524729154</v>
      </c>
      <c r="BB7">
        <f t="shared" si="0"/>
        <v>95.454713814821858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1.3880106049370569</v>
      </c>
      <c r="L8">
        <v>0.70965233576484543</v>
      </c>
      <c r="M8">
        <v>2.3691402778149224</v>
      </c>
      <c r="N8">
        <v>2.50476165118162</v>
      </c>
      <c r="O8">
        <v>1.3983242883646805</v>
      </c>
      <c r="P8">
        <v>0</v>
      </c>
      <c r="Q8">
        <v>0.19848718324326953</v>
      </c>
      <c r="R8">
        <v>0.57411593980225273</v>
      </c>
      <c r="S8">
        <v>0.30269399134372743</v>
      </c>
      <c r="T8">
        <v>0.56175328741390096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0.1704070659570027</v>
      </c>
      <c r="AG8">
        <v>1.2211510804633687</v>
      </c>
      <c r="AH8">
        <v>0</v>
      </c>
      <c r="AI8">
        <v>0</v>
      </c>
      <c r="AJ8">
        <v>0</v>
      </c>
      <c r="AK8">
        <v>1.2615244373825922</v>
      </c>
      <c r="AL8">
        <v>0</v>
      </c>
      <c r="AM8">
        <v>0</v>
      </c>
      <c r="AN8">
        <v>1.172399384262158E-2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86.957851179294494</v>
      </c>
      <c r="BA8">
        <v>4.1645171678424999</v>
      </c>
      <c r="BB8">
        <f t="shared" si="0"/>
        <v>95.46508014896385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1.3880327723578094</v>
      </c>
      <c r="L9">
        <v>0.70965233576484543</v>
      </c>
      <c r="M9">
        <v>2.4628130236405092</v>
      </c>
      <c r="N9">
        <v>2.50476165118162</v>
      </c>
      <c r="O9">
        <v>1.3983242883646805</v>
      </c>
      <c r="P9">
        <v>0</v>
      </c>
      <c r="Q9">
        <v>0.19848718324326953</v>
      </c>
      <c r="R9">
        <v>0.58439171280644642</v>
      </c>
      <c r="S9">
        <v>0.30269399134372743</v>
      </c>
      <c r="T9">
        <v>0.56175328741390096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0.1704070659570027</v>
      </c>
      <c r="AG9">
        <v>1.2211510804633687</v>
      </c>
      <c r="AH9">
        <v>0</v>
      </c>
      <c r="AI9">
        <v>0</v>
      </c>
      <c r="AJ9">
        <v>0</v>
      </c>
      <c r="AK9">
        <v>1.2615244373825922</v>
      </c>
      <c r="AL9">
        <v>0</v>
      </c>
      <c r="AM9">
        <v>0</v>
      </c>
      <c r="AN9">
        <v>1.172399384262158E-2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86.957851179294494</v>
      </c>
      <c r="BA9">
        <v>4.1688631425277718</v>
      </c>
      <c r="BB9">
        <f t="shared" si="0"/>
        <v>95.564704860529119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1.3880106049370569</v>
      </c>
      <c r="L10">
        <v>0.70965233576484543</v>
      </c>
      <c r="M10">
        <v>2.3690146010161253</v>
      </c>
      <c r="N10">
        <v>2.50476165118162</v>
      </c>
      <c r="O10">
        <v>1.3983242883646805</v>
      </c>
      <c r="P10">
        <v>0</v>
      </c>
      <c r="Q10">
        <v>0.19848718324326953</v>
      </c>
      <c r="R10">
        <v>0.58439171280644642</v>
      </c>
      <c r="S10">
        <v>0.30269399134372743</v>
      </c>
      <c r="T10">
        <v>0.56175328741390096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0.1704070659570027</v>
      </c>
      <c r="AG10">
        <v>1.2211510804633687</v>
      </c>
      <c r="AH10">
        <v>0</v>
      </c>
      <c r="AI10">
        <v>0</v>
      </c>
      <c r="AJ10">
        <v>0</v>
      </c>
      <c r="AK10">
        <v>1.2615244373825922</v>
      </c>
      <c r="AL10">
        <v>0</v>
      </c>
      <c r="AM10">
        <v>0</v>
      </c>
      <c r="AN10">
        <v>1.172399384262158E-2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86.957851179294494</v>
      </c>
      <c r="BA10">
        <v>4.1649414418638857</v>
      </c>
      <c r="BB10">
        <f t="shared" si="0"/>
        <v>95.474805971147859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1.3880327723578094</v>
      </c>
      <c r="L11">
        <v>0.70965233576484543</v>
      </c>
      <c r="M11">
        <v>2.3690146010161253</v>
      </c>
      <c r="N11">
        <v>2.50476165118162</v>
      </c>
      <c r="O11">
        <v>1.3983242883646805</v>
      </c>
      <c r="P11">
        <v>0</v>
      </c>
      <c r="Q11">
        <v>0.19848718324326953</v>
      </c>
      <c r="R11">
        <v>0.5843662745451278</v>
      </c>
      <c r="S11">
        <v>0.30234226918159396</v>
      </c>
      <c r="T11">
        <v>0.56175328741390096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0.1704070659570027</v>
      </c>
      <c r="AG11">
        <v>1.2211510804633687</v>
      </c>
      <c r="AH11">
        <v>0</v>
      </c>
      <c r="AI11">
        <v>0</v>
      </c>
      <c r="AJ11">
        <v>0</v>
      </c>
      <c r="AK11">
        <v>1.2615244373825922</v>
      </c>
      <c r="AL11">
        <v>0</v>
      </c>
      <c r="AM11">
        <v>0</v>
      </c>
      <c r="AN11">
        <v>1.172399384262158E-2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86.957851179294494</v>
      </c>
      <c r="BA11">
        <v>4.1649266031563723</v>
      </c>
      <c r="BB11">
        <f t="shared" si="0"/>
        <v>95.474465816852671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1.3880106049370569</v>
      </c>
      <c r="L12">
        <v>0.70965233576484543</v>
      </c>
      <c r="M12">
        <v>2.3690146010161253</v>
      </c>
      <c r="N12">
        <v>2.50476165118162</v>
      </c>
      <c r="O12">
        <v>1.3983242883646805</v>
      </c>
      <c r="P12">
        <v>0</v>
      </c>
      <c r="Q12">
        <v>0.19848718324326953</v>
      </c>
      <c r="R12">
        <v>0.5843662745451278</v>
      </c>
      <c r="S12">
        <v>0.30234226918159396</v>
      </c>
      <c r="T12">
        <v>0.56175328741390096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0.1704070659570027</v>
      </c>
      <c r="AG12">
        <v>1.2211510804633687</v>
      </c>
      <c r="AH12">
        <v>0</v>
      </c>
      <c r="AI12">
        <v>0</v>
      </c>
      <c r="AJ12">
        <v>0</v>
      </c>
      <c r="AK12">
        <v>1.2615244373825922</v>
      </c>
      <c r="AL12">
        <v>0</v>
      </c>
      <c r="AM12">
        <v>0</v>
      </c>
      <c r="AN12">
        <v>1.172399384262158E-2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86.957851179294494</v>
      </c>
      <c r="BA12">
        <v>4.1649256765581848</v>
      </c>
      <c r="BB12">
        <f t="shared" si="0"/>
        <v>95.474444576030109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1.3880327723578094</v>
      </c>
      <c r="L13">
        <v>0.70965233576484543</v>
      </c>
      <c r="M13">
        <v>2.3690146010161253</v>
      </c>
      <c r="N13">
        <v>2.50476165118162</v>
      </c>
      <c r="O13">
        <v>1.3983242883646805</v>
      </c>
      <c r="P13">
        <v>0</v>
      </c>
      <c r="Q13">
        <v>0.19848718324326953</v>
      </c>
      <c r="R13">
        <v>0.5843662745451278</v>
      </c>
      <c r="S13">
        <v>0.30234226918159396</v>
      </c>
      <c r="T13">
        <v>0.56175328741390096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0.17679731402629925</v>
      </c>
      <c r="AG13">
        <v>1.2211510804633687</v>
      </c>
      <c r="AH13">
        <v>0</v>
      </c>
      <c r="AI13">
        <v>0</v>
      </c>
      <c r="AJ13">
        <v>0</v>
      </c>
      <c r="AK13">
        <v>1.2615244373825922</v>
      </c>
      <c r="AL13">
        <v>0</v>
      </c>
      <c r="AM13">
        <v>0</v>
      </c>
      <c r="AN13">
        <v>1.172399384262158E-2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86.957851179294494</v>
      </c>
      <c r="BA13">
        <v>4.1651937155256693</v>
      </c>
      <c r="BB13">
        <f t="shared" si="0"/>
        <v>95.480588952552665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1.3880106049370569</v>
      </c>
      <c r="L14">
        <v>0.70965233576484543</v>
      </c>
      <c r="M14">
        <v>2.3690146010161253</v>
      </c>
      <c r="N14">
        <v>2.50476165118162</v>
      </c>
      <c r="O14">
        <v>1.3983242883646805</v>
      </c>
      <c r="P14">
        <v>0</v>
      </c>
      <c r="Q14">
        <v>0.19848718324326953</v>
      </c>
      <c r="R14">
        <v>0.58439171280644642</v>
      </c>
      <c r="S14">
        <v>0.30259994175933269</v>
      </c>
      <c r="T14">
        <v>0.56175328741390096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0.17679731402629925</v>
      </c>
      <c r="AG14">
        <v>1.2211510804633687</v>
      </c>
      <c r="AH14">
        <v>0</v>
      </c>
      <c r="AI14">
        <v>0</v>
      </c>
      <c r="AJ14">
        <v>0</v>
      </c>
      <c r="AK14">
        <v>1.2615244373825922</v>
      </c>
      <c r="AL14">
        <v>0</v>
      </c>
      <c r="AM14">
        <v>0</v>
      </c>
      <c r="AN14">
        <v>1.172399384262158E-2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86.957851179294494</v>
      </c>
      <c r="BA14">
        <v>4.1652046229605544</v>
      </c>
      <c r="BB14">
        <f t="shared" si="0"/>
        <v>95.480838988536092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1.3880327723578094</v>
      </c>
      <c r="L15">
        <v>0.70965233576484543</v>
      </c>
      <c r="M15">
        <v>2.3690146010161253</v>
      </c>
      <c r="N15">
        <v>2.50476165118162</v>
      </c>
      <c r="O15">
        <v>1.3983242883646805</v>
      </c>
      <c r="P15">
        <v>0</v>
      </c>
      <c r="Q15">
        <v>0.19848718324326953</v>
      </c>
      <c r="R15">
        <v>0.5843662745451278</v>
      </c>
      <c r="S15">
        <v>0.30267496629691915</v>
      </c>
      <c r="T15">
        <v>0.56175328741390096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0.36475283907326234</v>
      </c>
      <c r="AF15">
        <v>0.17679731402629925</v>
      </c>
      <c r="AG15">
        <v>1.2211510804633687</v>
      </c>
      <c r="AH15">
        <v>0</v>
      </c>
      <c r="AI15">
        <v>0</v>
      </c>
      <c r="AJ15">
        <v>0</v>
      </c>
      <c r="AK15">
        <v>1.2615244373825922</v>
      </c>
      <c r="AL15">
        <v>0</v>
      </c>
      <c r="AM15">
        <v>0</v>
      </c>
      <c r="AN15">
        <v>1.172399384262158E-2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86.957851179294494</v>
      </c>
      <c r="BA15">
        <v>4.1804542909383517</v>
      </c>
      <c r="BB15">
        <f t="shared" si="0"/>
        <v>95.83041391332857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1.3880106049370569</v>
      </c>
      <c r="L16">
        <v>0.70965233576484543</v>
      </c>
      <c r="M16">
        <v>2.3690146010161253</v>
      </c>
      <c r="N16">
        <v>2.50476165118162</v>
      </c>
      <c r="O16">
        <v>1.3983242883646805</v>
      </c>
      <c r="P16">
        <v>0</v>
      </c>
      <c r="Q16">
        <v>0.19848718324326953</v>
      </c>
      <c r="R16">
        <v>0.5843662745451278</v>
      </c>
      <c r="S16">
        <v>0.30267496629691915</v>
      </c>
      <c r="T16">
        <v>0.56175328741390096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0.36475283907326234</v>
      </c>
      <c r="AF16">
        <v>0.17679731402629925</v>
      </c>
      <c r="AG16">
        <v>1.2211510804633687</v>
      </c>
      <c r="AH16">
        <v>0</v>
      </c>
      <c r="AI16">
        <v>0</v>
      </c>
      <c r="AJ16">
        <v>0</v>
      </c>
      <c r="AK16">
        <v>1.2615244373825922</v>
      </c>
      <c r="AL16">
        <v>0</v>
      </c>
      <c r="AM16">
        <v>0</v>
      </c>
      <c r="AN16">
        <v>1.172399384262158E-2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86.957851179294494</v>
      </c>
      <c r="BA16">
        <v>4.1804533643401642</v>
      </c>
      <c r="BB16">
        <f t="shared" si="0"/>
        <v>95.830392672506008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1.3880327723578094</v>
      </c>
      <c r="L17">
        <v>0.70965233576484543</v>
      </c>
      <c r="M17">
        <v>2.3690146010161253</v>
      </c>
      <c r="N17">
        <v>2.50476165118162</v>
      </c>
      <c r="O17">
        <v>1.3983242883646805</v>
      </c>
      <c r="P17">
        <v>0</v>
      </c>
      <c r="Q17">
        <v>0.20846716080168673</v>
      </c>
      <c r="R17">
        <v>0.5843154251421725</v>
      </c>
      <c r="S17">
        <v>0.3026559412501108</v>
      </c>
      <c r="T17">
        <v>0.56175328741390096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0.36475283907326234</v>
      </c>
      <c r="AF17">
        <v>0.17679731402629925</v>
      </c>
      <c r="AG17">
        <v>1.2211510804633687</v>
      </c>
      <c r="AH17">
        <v>0</v>
      </c>
      <c r="AI17">
        <v>0</v>
      </c>
      <c r="AJ17">
        <v>0</v>
      </c>
      <c r="AK17">
        <v>1.2615244373825922</v>
      </c>
      <c r="AL17">
        <v>0</v>
      </c>
      <c r="AM17">
        <v>0</v>
      </c>
      <c r="AN17">
        <v>1.172399384262158E-2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86.957851179294494</v>
      </c>
      <c r="BA17">
        <v>4.1808685332482938</v>
      </c>
      <c r="BB17">
        <f t="shared" si="0"/>
        <v>95.839909774127307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1.3880106049370569</v>
      </c>
      <c r="L18">
        <v>0.70965233576484543</v>
      </c>
      <c r="M18">
        <v>2.3690146010161253</v>
      </c>
      <c r="N18">
        <v>2.50476165118162</v>
      </c>
      <c r="O18">
        <v>1.3983242883646805</v>
      </c>
      <c r="P18">
        <v>0</v>
      </c>
      <c r="Q18">
        <v>0.20846716080168673</v>
      </c>
      <c r="R18">
        <v>0.5843154251421725</v>
      </c>
      <c r="S18">
        <v>0.3026559412501108</v>
      </c>
      <c r="T18">
        <v>0.56175328741390096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0.36475283907326234</v>
      </c>
      <c r="AF18">
        <v>0.17679731402629925</v>
      </c>
      <c r="AG18">
        <v>1.2211510804633687</v>
      </c>
      <c r="AH18">
        <v>6.0861650907952397E-2</v>
      </c>
      <c r="AI18">
        <v>0</v>
      </c>
      <c r="AJ18">
        <v>0</v>
      </c>
      <c r="AK18">
        <v>1.2615244373825922</v>
      </c>
      <c r="AL18">
        <v>0</v>
      </c>
      <c r="AM18">
        <v>0</v>
      </c>
      <c r="AN18">
        <v>1.172399384262158E-2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86.980321436025861</v>
      </c>
      <c r="BA18">
        <v>4.18435088038943</v>
      </c>
      <c r="BB18">
        <f t="shared" si="0"/>
        <v>95.91973716720473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1.3880327723578094</v>
      </c>
      <c r="L19">
        <v>0.70965233576484543</v>
      </c>
      <c r="M19">
        <v>2.3690146010161253</v>
      </c>
      <c r="N19">
        <v>2.50476165118162</v>
      </c>
      <c r="O19">
        <v>1.3983242883646805</v>
      </c>
      <c r="P19">
        <v>0</v>
      </c>
      <c r="Q19">
        <v>0.20846716080168673</v>
      </c>
      <c r="R19">
        <v>0.5843154251421725</v>
      </c>
      <c r="S19">
        <v>0.3026559412501108</v>
      </c>
      <c r="T19">
        <v>0.56175328741390096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0.36475283907326234</v>
      </c>
      <c r="AF19">
        <v>0.17679731402629925</v>
      </c>
      <c r="AG19">
        <v>1.2211510804633687</v>
      </c>
      <c r="AH19">
        <v>0.40574436819035686</v>
      </c>
      <c r="AI19">
        <v>0</v>
      </c>
      <c r="AJ19">
        <v>0</v>
      </c>
      <c r="AK19">
        <v>1.2615244373825922</v>
      </c>
      <c r="AL19">
        <v>0</v>
      </c>
      <c r="AM19">
        <v>0</v>
      </c>
      <c r="AN19">
        <v>1.172399384262158E-2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87.115141932790635</v>
      </c>
      <c r="BA19">
        <v>4.2044034013347895</v>
      </c>
      <c r="BB19">
        <f t="shared" si="0"/>
        <v>96.379410027727303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1.3880106049370569</v>
      </c>
      <c r="L20">
        <v>0.70965233576484543</v>
      </c>
      <c r="M20">
        <v>2.3690146010161253</v>
      </c>
      <c r="N20">
        <v>2.50476165118162</v>
      </c>
      <c r="O20">
        <v>1.3983242883646805</v>
      </c>
      <c r="P20">
        <v>0</v>
      </c>
      <c r="Q20">
        <v>0.20846716080168673</v>
      </c>
      <c r="R20">
        <v>0.58434086340349101</v>
      </c>
      <c r="S20">
        <v>0.30267496629691915</v>
      </c>
      <c r="T20">
        <v>0.56175328741390096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0.36475283907326234</v>
      </c>
      <c r="AF20">
        <v>0.17679731402629925</v>
      </c>
      <c r="AG20">
        <v>1.2211510804633687</v>
      </c>
      <c r="AH20">
        <v>0.48689325046963056</v>
      </c>
      <c r="AI20">
        <v>0</v>
      </c>
      <c r="AJ20">
        <v>0</v>
      </c>
      <c r="AK20">
        <v>1.2615244373825922</v>
      </c>
      <c r="AL20">
        <v>0</v>
      </c>
      <c r="AM20">
        <v>0</v>
      </c>
      <c r="AN20">
        <v>1.172399384262158E-2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87.146038405343347</v>
      </c>
      <c r="BA20">
        <v>4.2090878291348641</v>
      </c>
      <c r="BB20">
        <f t="shared" si="0"/>
        <v>96.486793250646585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1.3880327723578094</v>
      </c>
      <c r="L21">
        <v>0.70965233576484543</v>
      </c>
      <c r="M21">
        <v>2.3690863963573547</v>
      </c>
      <c r="N21">
        <v>2.50476165118162</v>
      </c>
      <c r="O21">
        <v>1.3983242883646805</v>
      </c>
      <c r="P21">
        <v>0</v>
      </c>
      <c r="Q21">
        <v>0.20846716080168673</v>
      </c>
      <c r="R21">
        <v>0.55308609174180323</v>
      </c>
      <c r="S21">
        <v>0.30267496629691915</v>
      </c>
      <c r="T21">
        <v>0.56175328741390096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0.36475283907326234</v>
      </c>
      <c r="AF21">
        <v>0.17679731402629925</v>
      </c>
      <c r="AG21">
        <v>1.2211510804633687</v>
      </c>
      <c r="AH21">
        <v>0.50109428866624917</v>
      </c>
      <c r="AI21">
        <v>0</v>
      </c>
      <c r="AJ21">
        <v>0</v>
      </c>
      <c r="AK21">
        <v>1.2615244373825922</v>
      </c>
      <c r="AL21">
        <v>0</v>
      </c>
      <c r="AM21">
        <v>0</v>
      </c>
      <c r="AN21">
        <v>1.172399384262158E-2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87.151656230432039</v>
      </c>
      <c r="BA21">
        <v>4.2086137358081714</v>
      </c>
      <c r="BB21">
        <f t="shared" si="0"/>
        <v>96.475925398358882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1.3880106049370569</v>
      </c>
      <c r="L22">
        <v>0.70965233576484543</v>
      </c>
      <c r="M22">
        <v>2.3691500333700093</v>
      </c>
      <c r="N22">
        <v>2.50476165118162</v>
      </c>
      <c r="O22">
        <v>1.3983242883646805</v>
      </c>
      <c r="P22">
        <v>0</v>
      </c>
      <c r="Q22">
        <v>0.20846716080168673</v>
      </c>
      <c r="R22">
        <v>0.54257552312162804</v>
      </c>
      <c r="S22">
        <v>0.30267496629691915</v>
      </c>
      <c r="T22">
        <v>0.56175328741390096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0.23135318826967224</v>
      </c>
      <c r="AD22">
        <v>0</v>
      </c>
      <c r="AE22">
        <v>0.36475283907326234</v>
      </c>
      <c r="AF22">
        <v>0.17679731402629925</v>
      </c>
      <c r="AG22">
        <v>1.2211510804633687</v>
      </c>
      <c r="AH22">
        <v>0.50109428866624917</v>
      </c>
      <c r="AI22">
        <v>0</v>
      </c>
      <c r="AJ22">
        <v>0</v>
      </c>
      <c r="AK22">
        <v>1.2615244373825922</v>
      </c>
      <c r="AL22">
        <v>0</v>
      </c>
      <c r="AM22">
        <v>0</v>
      </c>
      <c r="AN22">
        <v>1.172399384262158E-2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87.151656230432039</v>
      </c>
      <c r="BA22">
        <v>4.2178466907384617</v>
      </c>
      <c r="BB22">
        <f t="shared" si="0"/>
        <v>96.687576532669993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1.3776241088814949</v>
      </c>
      <c r="L23">
        <v>0.70965233576484543</v>
      </c>
      <c r="M23">
        <v>2.3691500333700093</v>
      </c>
      <c r="N23">
        <v>2.50476165118162</v>
      </c>
      <c r="O23">
        <v>1.3983242883646805</v>
      </c>
      <c r="P23">
        <v>0</v>
      </c>
      <c r="Q23">
        <v>0.19822946102052558</v>
      </c>
      <c r="R23">
        <v>0.52186415345361936</v>
      </c>
      <c r="S23">
        <v>0.29197222418493829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0.23135318826967224</v>
      </c>
      <c r="AD23">
        <v>0</v>
      </c>
      <c r="AE23">
        <v>0.36475283907326234</v>
      </c>
      <c r="AF23">
        <v>0.17679731402629925</v>
      </c>
      <c r="AG23">
        <v>1.2211510804633687</v>
      </c>
      <c r="AH23">
        <v>0.50109428866624917</v>
      </c>
      <c r="AI23">
        <v>0</v>
      </c>
      <c r="AJ23">
        <v>0</v>
      </c>
      <c r="AK23">
        <v>1.2615244373825922</v>
      </c>
      <c r="AL23">
        <v>0</v>
      </c>
      <c r="AM23">
        <v>0</v>
      </c>
      <c r="AN23">
        <v>1.172399384262158E-2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87.193401168858273</v>
      </c>
      <c r="BA23">
        <v>4.1939351404924103</v>
      </c>
      <c r="BB23">
        <f t="shared" si="0"/>
        <v>96.139441426311663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1.3045344734535547</v>
      </c>
      <c r="L24">
        <v>0.70965233576484543</v>
      </c>
      <c r="M24">
        <v>2.3691500333700093</v>
      </c>
      <c r="N24">
        <v>2.50476165118162</v>
      </c>
      <c r="O24">
        <v>1.3983242883646805</v>
      </c>
      <c r="P24">
        <v>0</v>
      </c>
      <c r="Q24">
        <v>0.18801032157334477</v>
      </c>
      <c r="R24">
        <v>0.42784296855742904</v>
      </c>
      <c r="S24">
        <v>0.26085390876061376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0.23135318826967224</v>
      </c>
      <c r="AD24">
        <v>0</v>
      </c>
      <c r="AE24">
        <v>0.36475283907326234</v>
      </c>
      <c r="AF24">
        <v>0.17679731402629925</v>
      </c>
      <c r="AG24">
        <v>1.2211510804633687</v>
      </c>
      <c r="AH24">
        <v>1.0021885989355039</v>
      </c>
      <c r="AI24">
        <v>0</v>
      </c>
      <c r="AJ24">
        <v>0</v>
      </c>
      <c r="AK24">
        <v>1.2615244373825922</v>
      </c>
      <c r="AL24">
        <v>0</v>
      </c>
      <c r="AM24">
        <v>0.12434916437069506</v>
      </c>
      <c r="AN24">
        <v>1.172399384262158E-2</v>
      </c>
      <c r="AO24">
        <v>0</v>
      </c>
      <c r="AP24">
        <v>0</v>
      </c>
      <c r="AQ24">
        <v>0.22634724566896264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87.397642454602376</v>
      </c>
      <c r="BA24">
        <v>4.2293641404422422</v>
      </c>
      <c r="BB24">
        <f t="shared" si="0"/>
        <v>96.951596157219214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0.70966077877844735</v>
      </c>
      <c r="M25">
        <v>2.3691500333700093</v>
      </c>
      <c r="N25">
        <v>2.50476165118162</v>
      </c>
      <c r="O25">
        <v>1.3983242883646805</v>
      </c>
      <c r="P25">
        <v>0</v>
      </c>
      <c r="Q25">
        <v>0.18803425500571261</v>
      </c>
      <c r="R25">
        <v>0</v>
      </c>
      <c r="S25">
        <v>0.20872838495255525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0.23135318826967224</v>
      </c>
      <c r="AD25">
        <v>0</v>
      </c>
      <c r="AE25">
        <v>0.36475283907326234</v>
      </c>
      <c r="AF25">
        <v>0.17679731402629925</v>
      </c>
      <c r="AG25">
        <v>1.2211510804633687</v>
      </c>
      <c r="AH25">
        <v>1.0021885989355039</v>
      </c>
      <c r="AI25">
        <v>0</v>
      </c>
      <c r="AJ25">
        <v>0</v>
      </c>
      <c r="AK25">
        <v>1.2615244373825922</v>
      </c>
      <c r="AL25">
        <v>0</v>
      </c>
      <c r="AM25">
        <v>0.24869835243164262</v>
      </c>
      <c r="AN25">
        <v>1.172399384262158E-2</v>
      </c>
      <c r="AO25">
        <v>0</v>
      </c>
      <c r="AP25">
        <v>0</v>
      </c>
      <c r="AQ25">
        <v>0.50367360217073676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87.397642454602376</v>
      </c>
      <c r="BA25">
        <v>4.17156330756917</v>
      </c>
      <c r="BB25">
        <f t="shared" si="0"/>
        <v>95.626601945281934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0.70964403733059367</v>
      </c>
      <c r="M26">
        <v>2.3691500333700093</v>
      </c>
      <c r="N26">
        <v>2.50476165118162</v>
      </c>
      <c r="O26">
        <v>1.3983242883646805</v>
      </c>
      <c r="P26">
        <v>0</v>
      </c>
      <c r="Q26">
        <v>0.18803425500571261</v>
      </c>
      <c r="R26">
        <v>0</v>
      </c>
      <c r="S26">
        <v>0.20872838495255525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0.23135318826967224</v>
      </c>
      <c r="AD26">
        <v>0</v>
      </c>
      <c r="AE26">
        <v>0.36475283907326234</v>
      </c>
      <c r="AF26">
        <v>0.17679731402629925</v>
      </c>
      <c r="AG26">
        <v>1.2211510804633687</v>
      </c>
      <c r="AH26">
        <v>1.5032828876017532</v>
      </c>
      <c r="AI26">
        <v>0</v>
      </c>
      <c r="AJ26">
        <v>0</v>
      </c>
      <c r="AK26">
        <v>1.2615244373825922</v>
      </c>
      <c r="AL26">
        <v>0</v>
      </c>
      <c r="AM26">
        <v>0.24869835243164262</v>
      </c>
      <c r="AN26">
        <v>1.172399384262158E-2</v>
      </c>
      <c r="AO26">
        <v>0</v>
      </c>
      <c r="AP26">
        <v>0</v>
      </c>
      <c r="AQ26">
        <v>1.0073472364850762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87.6436286787727</v>
      </c>
      <c r="BA26">
        <v>4.2238441311275627</v>
      </c>
      <c r="BB26">
        <f t="shared" si="0"/>
        <v>96.825058527426592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0.70964808313878913</v>
      </c>
      <c r="M27">
        <v>2.3691500333700093</v>
      </c>
      <c r="N27">
        <v>2.50476165118162</v>
      </c>
      <c r="O27">
        <v>1.3983242883646805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0.23135318826967224</v>
      </c>
      <c r="AD27">
        <v>0</v>
      </c>
      <c r="AE27">
        <v>0.38906967438948026</v>
      </c>
      <c r="AF27">
        <v>0.17679731402629925</v>
      </c>
      <c r="AG27">
        <v>1.2211510804633687</v>
      </c>
      <c r="AH27">
        <v>1.5032828876017532</v>
      </c>
      <c r="AI27">
        <v>0</v>
      </c>
      <c r="AJ27">
        <v>0</v>
      </c>
      <c r="AK27">
        <v>1.2615244373825922</v>
      </c>
      <c r="AL27">
        <v>0</v>
      </c>
      <c r="AM27">
        <v>0.37229388248799833</v>
      </c>
      <c r="AN27">
        <v>1.172399384262158E-2</v>
      </c>
      <c r="AO27">
        <v>0</v>
      </c>
      <c r="AP27">
        <v>0</v>
      </c>
      <c r="AQ27">
        <v>1.0073472364850762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87.654064913379258</v>
      </c>
      <c r="BA27">
        <v>4.2138785933712173</v>
      </c>
      <c r="BB27">
        <f t="shared" si="0"/>
        <v>96.596614071011999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0.70969926434222985</v>
      </c>
      <c r="M28">
        <v>2.3691500333700093</v>
      </c>
      <c r="N28">
        <v>2.50476165118162</v>
      </c>
      <c r="O28">
        <v>1.3983242883646805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7.5186659361302435E-2</v>
      </c>
      <c r="AC28">
        <v>0.23135318826967224</v>
      </c>
      <c r="AD28">
        <v>3.0442404508453355E-2</v>
      </c>
      <c r="AE28">
        <v>0.38906967438948026</v>
      </c>
      <c r="AF28">
        <v>0.17679731402629925</v>
      </c>
      <c r="AG28">
        <v>1.2211510804633687</v>
      </c>
      <c r="AH28">
        <v>1.5032828876017532</v>
      </c>
      <c r="AI28">
        <v>0</v>
      </c>
      <c r="AJ28">
        <v>0</v>
      </c>
      <c r="AK28">
        <v>1.2615244373825922</v>
      </c>
      <c r="AL28">
        <v>0</v>
      </c>
      <c r="AM28">
        <v>0.37229388248799833</v>
      </c>
      <c r="AN28">
        <v>1.172399384262158E-2</v>
      </c>
      <c r="AO28">
        <v>0</v>
      </c>
      <c r="AP28">
        <v>0</v>
      </c>
      <c r="AQ28">
        <v>1.5110208386558128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88.071166771029013</v>
      </c>
      <c r="BA28">
        <v>4.2567844418357739</v>
      </c>
      <c r="BB28">
        <f t="shared" si="0"/>
        <v>97.580163927441134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0.70969926434222985</v>
      </c>
      <c r="M29">
        <v>2.3691500333700093</v>
      </c>
      <c r="N29">
        <v>2.50476165118162</v>
      </c>
      <c r="O29">
        <v>1.3983242883646805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0.15037331872260487</v>
      </c>
      <c r="AC29">
        <v>0.23135318826967224</v>
      </c>
      <c r="AD29">
        <v>0.2100526606136506</v>
      </c>
      <c r="AE29">
        <v>0.77813937257357535</v>
      </c>
      <c r="AF29">
        <v>0.17679731402629925</v>
      </c>
      <c r="AG29">
        <v>1.2211510804633687</v>
      </c>
      <c r="AH29">
        <v>1.5032828876017532</v>
      </c>
      <c r="AI29">
        <v>0</v>
      </c>
      <c r="AJ29">
        <v>0</v>
      </c>
      <c r="AK29">
        <v>1.2615244373825922</v>
      </c>
      <c r="AL29">
        <v>0</v>
      </c>
      <c r="AM29">
        <v>0.37229388248799833</v>
      </c>
      <c r="AN29">
        <v>1.172399384262158E-2</v>
      </c>
      <c r="AO29">
        <v>0</v>
      </c>
      <c r="AP29">
        <v>0</v>
      </c>
      <c r="AQ29">
        <v>1.5110208386558128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88.328168440826559</v>
      </c>
      <c r="BA29">
        <v>4.2944407360839056</v>
      </c>
      <c r="BB29">
        <f t="shared" si="0"/>
        <v>98.443375916641145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0.70969926434222985</v>
      </c>
      <c r="M30">
        <v>2.3691500333700093</v>
      </c>
      <c r="N30">
        <v>2.50476165118162</v>
      </c>
      <c r="O30">
        <v>1.3983242883646805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0.36841466186599869</v>
      </c>
      <c r="AC30">
        <v>0.23135318826967224</v>
      </c>
      <c r="AD30">
        <v>0.42010532122730121</v>
      </c>
      <c r="AE30">
        <v>1.1708565710707577</v>
      </c>
      <c r="AF30">
        <v>0.34081411010227503</v>
      </c>
      <c r="AG30">
        <v>1.2211510804633687</v>
      </c>
      <c r="AH30">
        <v>2.0043771762680023</v>
      </c>
      <c r="AI30">
        <v>0.12172792005844291</v>
      </c>
      <c r="AJ30">
        <v>0</v>
      </c>
      <c r="AK30">
        <v>1.2615244373825922</v>
      </c>
      <c r="AL30">
        <v>0</v>
      </c>
      <c r="AM30">
        <v>0.37229388248799833</v>
      </c>
      <c r="AN30">
        <v>1.172399384262158E-2</v>
      </c>
      <c r="AO30">
        <v>0</v>
      </c>
      <c r="AP30">
        <v>0</v>
      </c>
      <c r="AQ30">
        <v>1.5110208386558128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88.737445209768282</v>
      </c>
      <c r="BA30">
        <v>4.3787482836805562</v>
      </c>
      <c r="BB30">
        <f t="shared" si="0"/>
        <v>100.37599534504112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0.70969926434222985</v>
      </c>
      <c r="M31">
        <v>2.3691500333700093</v>
      </c>
      <c r="N31">
        <v>2.50476165118162</v>
      </c>
      <c r="O31">
        <v>1.3983242883646805</v>
      </c>
      <c r="P31">
        <v>0</v>
      </c>
      <c r="Q31">
        <v>0</v>
      </c>
      <c r="R31">
        <v>0</v>
      </c>
      <c r="S31">
        <v>0</v>
      </c>
      <c r="T31">
        <v>3.0093926111458984E-2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0.7428442485911082</v>
      </c>
      <c r="AC31">
        <v>0.23135318826967224</v>
      </c>
      <c r="AD31">
        <v>0.63015795867251101</v>
      </c>
      <c r="AE31">
        <v>1.1712213425172198</v>
      </c>
      <c r="AF31">
        <v>0.51122117605927775</v>
      </c>
      <c r="AG31">
        <v>1.2211510804633687</v>
      </c>
      <c r="AH31">
        <v>2.0043771762680023</v>
      </c>
      <c r="AI31">
        <v>0.39561574619077428</v>
      </c>
      <c r="AJ31">
        <v>0</v>
      </c>
      <c r="AK31">
        <v>1.2615244373825922</v>
      </c>
      <c r="AL31">
        <v>0</v>
      </c>
      <c r="AM31">
        <v>0.37304751680233772</v>
      </c>
      <c r="AN31">
        <v>1.172399384262158E-2</v>
      </c>
      <c r="AO31">
        <v>0</v>
      </c>
      <c r="AP31">
        <v>0</v>
      </c>
      <c r="AQ31">
        <v>1.5110208386558128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89.558922980588576</v>
      </c>
      <c r="BA31">
        <v>4.4573936134327568</v>
      </c>
      <c r="BB31">
        <f t="shared" si="0"/>
        <v>102.17881723424112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0.70969926434222985</v>
      </c>
      <c r="M32">
        <v>2.3691500333700093</v>
      </c>
      <c r="N32">
        <v>2.50476165118162</v>
      </c>
      <c r="O32">
        <v>1.3983242883646805</v>
      </c>
      <c r="P32">
        <v>0</v>
      </c>
      <c r="Q32">
        <v>0</v>
      </c>
      <c r="R32">
        <v>0</v>
      </c>
      <c r="S32">
        <v>0</v>
      </c>
      <c r="T32">
        <v>9.028177833437695E-2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0.7428442485911082</v>
      </c>
      <c r="AC32">
        <v>0.23135318826967224</v>
      </c>
      <c r="AD32">
        <v>0.63015795867251101</v>
      </c>
      <c r="AE32">
        <v>1.1712213425172198</v>
      </c>
      <c r="AF32">
        <v>0.51122117605927775</v>
      </c>
      <c r="AG32">
        <v>1.2211510804633687</v>
      </c>
      <c r="AH32">
        <v>2.0043771762680023</v>
      </c>
      <c r="AI32">
        <v>0.39561574619077428</v>
      </c>
      <c r="AJ32">
        <v>0</v>
      </c>
      <c r="AK32">
        <v>1.2615244373825922</v>
      </c>
      <c r="AL32">
        <v>0</v>
      </c>
      <c r="AM32">
        <v>0.37304751680233772</v>
      </c>
      <c r="AN32">
        <v>1.172399384262158E-2</v>
      </c>
      <c r="AO32">
        <v>0</v>
      </c>
      <c r="AP32">
        <v>0</v>
      </c>
      <c r="AQ32">
        <v>1.9983811446462119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89.558922980588576</v>
      </c>
      <c r="BA32">
        <v>4.4802811264460738</v>
      </c>
      <c r="BB32">
        <f t="shared" si="0"/>
        <v>102.70347787944112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0.70969926434222985</v>
      </c>
      <c r="M33">
        <v>2.3691500333700093</v>
      </c>
      <c r="N33">
        <v>2.50476165118162</v>
      </c>
      <c r="O33">
        <v>1.3983242883646805</v>
      </c>
      <c r="P33">
        <v>0</v>
      </c>
      <c r="Q33">
        <v>0</v>
      </c>
      <c r="R33">
        <v>0</v>
      </c>
      <c r="S33">
        <v>0</v>
      </c>
      <c r="T33">
        <v>0.15046963055729493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0.7428442485911082</v>
      </c>
      <c r="AC33">
        <v>0.23135318826967224</v>
      </c>
      <c r="AD33">
        <v>0.63015795867251101</v>
      </c>
      <c r="AE33">
        <v>1.1712213425172198</v>
      </c>
      <c r="AF33">
        <v>0.51122117605927775</v>
      </c>
      <c r="AG33">
        <v>1.2211510804633687</v>
      </c>
      <c r="AH33">
        <v>2.0043771762680023</v>
      </c>
      <c r="AI33">
        <v>0.39561574619077428</v>
      </c>
      <c r="AJ33">
        <v>0</v>
      </c>
      <c r="AK33">
        <v>1.2615244373825922</v>
      </c>
      <c r="AL33">
        <v>0</v>
      </c>
      <c r="AM33">
        <v>0.37304751680233772</v>
      </c>
      <c r="AN33">
        <v>1.172399384262158E-2</v>
      </c>
      <c r="AO33">
        <v>0</v>
      </c>
      <c r="AP33">
        <v>0</v>
      </c>
      <c r="AQ33">
        <v>1.9983811446462119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89.558922980588576</v>
      </c>
      <c r="BA33">
        <v>4.4827969786689916</v>
      </c>
      <c r="BB33">
        <f t="shared" si="0"/>
        <v>102.76114987944112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0.70969926434222985</v>
      </c>
      <c r="M34">
        <v>2.3691500333700093</v>
      </c>
      <c r="N34">
        <v>2.50476165118162</v>
      </c>
      <c r="O34">
        <v>1.3983242883646805</v>
      </c>
      <c r="P34">
        <v>0</v>
      </c>
      <c r="Q34">
        <v>0</v>
      </c>
      <c r="R34">
        <v>0</v>
      </c>
      <c r="S34">
        <v>0</v>
      </c>
      <c r="T34">
        <v>0.2106574827802129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0.7428442485911082</v>
      </c>
      <c r="AC34">
        <v>0.23135318826967224</v>
      </c>
      <c r="AD34">
        <v>0.63015795867251101</v>
      </c>
      <c r="AE34">
        <v>1.1712213425172198</v>
      </c>
      <c r="AF34">
        <v>0.51122117605927775</v>
      </c>
      <c r="AG34">
        <v>1.2211510804633687</v>
      </c>
      <c r="AH34">
        <v>2.0043771762680023</v>
      </c>
      <c r="AI34">
        <v>0.39561574619077428</v>
      </c>
      <c r="AJ34">
        <v>0</v>
      </c>
      <c r="AK34">
        <v>1.2615244373825922</v>
      </c>
      <c r="AL34">
        <v>0</v>
      </c>
      <c r="AM34">
        <v>0.37304751680233772</v>
      </c>
      <c r="AN34">
        <v>1.172399384262158E-2</v>
      </c>
      <c r="AO34">
        <v>0</v>
      </c>
      <c r="AP34">
        <v>0</v>
      </c>
      <c r="AQ34">
        <v>1.9983811446462119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89.558922980588576</v>
      </c>
      <c r="BA34">
        <v>4.4853128308919095</v>
      </c>
      <c r="BB34">
        <f t="shared" si="0"/>
        <v>102.81882187944112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0.70969926434222985</v>
      </c>
      <c r="M35">
        <v>2.3691500333700093</v>
      </c>
      <c r="N35">
        <v>2.50476165118162</v>
      </c>
      <c r="O35">
        <v>1.3983242883646805</v>
      </c>
      <c r="P35">
        <v>0</v>
      </c>
      <c r="Q35">
        <v>0</v>
      </c>
      <c r="R35">
        <v>0</v>
      </c>
      <c r="S35">
        <v>0</v>
      </c>
      <c r="T35">
        <v>0.27084533500313085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0.7428442485911082</v>
      </c>
      <c r="AC35">
        <v>0.23135318826967224</v>
      </c>
      <c r="AD35">
        <v>0.63015795867251101</v>
      </c>
      <c r="AE35">
        <v>1.1712213425172198</v>
      </c>
      <c r="AF35">
        <v>0.51122117605927775</v>
      </c>
      <c r="AG35">
        <v>1.2211510804633687</v>
      </c>
      <c r="AH35">
        <v>2.0043771762680023</v>
      </c>
      <c r="AI35">
        <v>0.39561574619077428</v>
      </c>
      <c r="AJ35">
        <v>0</v>
      </c>
      <c r="AK35">
        <v>1.2615244373825922</v>
      </c>
      <c r="AL35">
        <v>0</v>
      </c>
      <c r="AM35">
        <v>0.37304751680233772</v>
      </c>
      <c r="AN35">
        <v>1.172399384262158E-2</v>
      </c>
      <c r="AO35">
        <v>0</v>
      </c>
      <c r="AP35">
        <v>0</v>
      </c>
      <c r="AQ35">
        <v>1.9983811446462119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89.548486745982018</v>
      </c>
      <c r="BA35">
        <v>4.4873924485082739</v>
      </c>
      <c r="BB35">
        <f t="shared" si="0"/>
        <v>102.86649387944111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0.70969926434222985</v>
      </c>
      <c r="M36">
        <v>2.3691500333700093</v>
      </c>
      <c r="N36">
        <v>2.50476165118162</v>
      </c>
      <c r="O36">
        <v>1.3983242883646805</v>
      </c>
      <c r="P36">
        <v>0</v>
      </c>
      <c r="Q36">
        <v>0</v>
      </c>
      <c r="R36">
        <v>0</v>
      </c>
      <c r="S36">
        <v>0</v>
      </c>
      <c r="T36">
        <v>0.14471926528908369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0.7428442485911082</v>
      </c>
      <c r="AC36">
        <v>0.23135318826967224</v>
      </c>
      <c r="AD36">
        <v>0.42010532122730121</v>
      </c>
      <c r="AE36">
        <v>1.1712213425172198</v>
      </c>
      <c r="AF36">
        <v>0.51122117605927775</v>
      </c>
      <c r="AG36">
        <v>1.2211510804633687</v>
      </c>
      <c r="AH36">
        <v>2.0043771762680023</v>
      </c>
      <c r="AI36">
        <v>0.39561574619077428</v>
      </c>
      <c r="AJ36">
        <v>0</v>
      </c>
      <c r="AK36">
        <v>1.2615244373825922</v>
      </c>
      <c r="AL36">
        <v>0</v>
      </c>
      <c r="AM36">
        <v>0.37304751680233772</v>
      </c>
      <c r="AN36">
        <v>1.172399384262158E-2</v>
      </c>
      <c r="AO36">
        <v>0</v>
      </c>
      <c r="AP36">
        <v>0</v>
      </c>
      <c r="AQ36">
        <v>1.9983811446462119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89.485289083698589</v>
      </c>
      <c r="BA36">
        <v>4.4706985162655792</v>
      </c>
      <c r="BB36">
        <f t="shared" si="0"/>
        <v>102.48381144224112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0.70969926434222985</v>
      </c>
      <c r="M37">
        <v>2.3691500333700093</v>
      </c>
      <c r="N37">
        <v>2.50476165118162</v>
      </c>
      <c r="O37">
        <v>1.3983242883646805</v>
      </c>
      <c r="P37">
        <v>0</v>
      </c>
      <c r="Q37">
        <v>0</v>
      </c>
      <c r="R37">
        <v>0</v>
      </c>
      <c r="S37">
        <v>0</v>
      </c>
      <c r="T37">
        <v>0.27084533500313085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0.36841466186599869</v>
      </c>
      <c r="AC37">
        <v>0.23135318826967224</v>
      </c>
      <c r="AD37">
        <v>0.18265447338760177</v>
      </c>
      <c r="AE37">
        <v>0.77813937257357535</v>
      </c>
      <c r="AF37">
        <v>0.34081411010227503</v>
      </c>
      <c r="AG37">
        <v>1.2211510804633687</v>
      </c>
      <c r="AH37">
        <v>2.0043771762680023</v>
      </c>
      <c r="AI37">
        <v>9.1295934042997268E-2</v>
      </c>
      <c r="AJ37">
        <v>0</v>
      </c>
      <c r="AK37">
        <v>1.2615244373825922</v>
      </c>
      <c r="AL37">
        <v>0</v>
      </c>
      <c r="AM37">
        <v>0.37229388248799833</v>
      </c>
      <c r="AN37">
        <v>1.172399384262158E-2</v>
      </c>
      <c r="AO37">
        <v>0</v>
      </c>
      <c r="AP37">
        <v>0</v>
      </c>
      <c r="AQ37">
        <v>1.9983811446462119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88.694633688165297</v>
      </c>
      <c r="BA37">
        <v>4.3810386765187577</v>
      </c>
      <c r="BB37">
        <f t="shared" si="0"/>
        <v>100.42849903924113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0.70969926434222985</v>
      </c>
      <c r="M38">
        <v>2.3691500333700093</v>
      </c>
      <c r="N38">
        <v>2.50476165118162</v>
      </c>
      <c r="O38">
        <v>1.3983242883646805</v>
      </c>
      <c r="P38">
        <v>0</v>
      </c>
      <c r="Q38">
        <v>0</v>
      </c>
      <c r="R38">
        <v>0</v>
      </c>
      <c r="S38">
        <v>0</v>
      </c>
      <c r="T38">
        <v>0.24285952828219576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0.36841466186599869</v>
      </c>
      <c r="AC38">
        <v>0.23135318826967224</v>
      </c>
      <c r="AD38">
        <v>0</v>
      </c>
      <c r="AE38">
        <v>0.77813937257357535</v>
      </c>
      <c r="AF38">
        <v>0.17253715591734503</v>
      </c>
      <c r="AG38">
        <v>1.2211510804633687</v>
      </c>
      <c r="AH38">
        <v>1.5032828876017532</v>
      </c>
      <c r="AI38">
        <v>0</v>
      </c>
      <c r="AJ38">
        <v>0</v>
      </c>
      <c r="AK38">
        <v>1.2615244373825922</v>
      </c>
      <c r="AL38">
        <v>0</v>
      </c>
      <c r="AM38">
        <v>0.37229388248799833</v>
      </c>
      <c r="AN38">
        <v>1.172399384262158E-2</v>
      </c>
      <c r="AO38">
        <v>0</v>
      </c>
      <c r="AP38">
        <v>0</v>
      </c>
      <c r="AQ38">
        <v>1.9983811446462119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88.02850970569817</v>
      </c>
      <c r="BA38">
        <v>4.3125940423489117</v>
      </c>
      <c r="BB38">
        <f t="shared" si="0"/>
        <v>98.859512233941132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0.70969926434222985</v>
      </c>
      <c r="M39">
        <v>2.3691500333700093</v>
      </c>
      <c r="N39">
        <v>2.50476165118162</v>
      </c>
      <c r="O39">
        <v>1.3983242883646805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0.36841466186599869</v>
      </c>
      <c r="AC39">
        <v>0.23135318826967224</v>
      </c>
      <c r="AD39">
        <v>0</v>
      </c>
      <c r="AE39">
        <v>0.52281239949906066</v>
      </c>
      <c r="AF39">
        <v>0</v>
      </c>
      <c r="AG39">
        <v>1.2211510804633687</v>
      </c>
      <c r="AH39">
        <v>0.94132692642454585</v>
      </c>
      <c r="AI39">
        <v>0</v>
      </c>
      <c r="AJ39">
        <v>0</v>
      </c>
      <c r="AK39">
        <v>1.2615244373825922</v>
      </c>
      <c r="AL39">
        <v>0</v>
      </c>
      <c r="AM39">
        <v>0.37229388248799833</v>
      </c>
      <c r="AN39">
        <v>1.172399384262158E-2</v>
      </c>
      <c r="AO39">
        <v>0</v>
      </c>
      <c r="AP39">
        <v>0</v>
      </c>
      <c r="AQ39">
        <v>1.9983811446462119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87.395132540179503</v>
      </c>
      <c r="BA39">
        <v>4.2345928687789733</v>
      </c>
      <c r="BB39">
        <f t="shared" si="0"/>
        <v>97.071456623541138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0.70969926434222985</v>
      </c>
      <c r="M40">
        <v>2.3691500333700093</v>
      </c>
      <c r="N40">
        <v>2.50476165118162</v>
      </c>
      <c r="O40">
        <v>1.3983242883646805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0.36841466186599869</v>
      </c>
      <c r="AC40">
        <v>0.23135318826967224</v>
      </c>
      <c r="AD40">
        <v>0</v>
      </c>
      <c r="AE40">
        <v>0.38603007889793356</v>
      </c>
      <c r="AF40">
        <v>0</v>
      </c>
      <c r="AG40">
        <v>1.2211510804633687</v>
      </c>
      <c r="AH40">
        <v>0.94132692642454585</v>
      </c>
      <c r="AI40">
        <v>0</v>
      </c>
      <c r="AJ40">
        <v>0</v>
      </c>
      <c r="AK40">
        <v>1.2615244373825922</v>
      </c>
      <c r="AL40">
        <v>0</v>
      </c>
      <c r="AM40">
        <v>0.37229388248799833</v>
      </c>
      <c r="AN40">
        <v>1.172399384262158E-2</v>
      </c>
      <c r="AO40">
        <v>0</v>
      </c>
      <c r="AP40">
        <v>0</v>
      </c>
      <c r="AQ40">
        <v>1.9983811446462119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87.395132540179503</v>
      </c>
      <c r="BA40">
        <v>4.2288753677778459</v>
      </c>
      <c r="BB40">
        <f t="shared" si="0"/>
        <v>96.940391803941139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0.70969926434222985</v>
      </c>
      <c r="M41">
        <v>2.3691500333700093</v>
      </c>
      <c r="N41">
        <v>2.50476165118162</v>
      </c>
      <c r="O41">
        <v>1.3983242883646805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0.36841466186599869</v>
      </c>
      <c r="AC41">
        <v>0</v>
      </c>
      <c r="AD41">
        <v>0</v>
      </c>
      <c r="AE41">
        <v>0.36475283907326234</v>
      </c>
      <c r="AF41">
        <v>0</v>
      </c>
      <c r="AG41">
        <v>1.2211510804633687</v>
      </c>
      <c r="AH41">
        <v>0.94132692642454585</v>
      </c>
      <c r="AI41">
        <v>0</v>
      </c>
      <c r="AJ41">
        <v>0</v>
      </c>
      <c r="AK41">
        <v>1.2615244373825922</v>
      </c>
      <c r="AL41">
        <v>0</v>
      </c>
      <c r="AM41">
        <v>0.37229388248799833</v>
      </c>
      <c r="AN41">
        <v>1.172399384262158E-2</v>
      </c>
      <c r="AO41">
        <v>0</v>
      </c>
      <c r="AP41">
        <v>0</v>
      </c>
      <c r="AQ41">
        <v>1.9983811446462119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87.436877478605709</v>
      </c>
      <c r="BA41">
        <v>4.2200603543097159</v>
      </c>
      <c r="BB41">
        <f t="shared" si="0"/>
        <v>96.738321327741147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0.70969926434222985</v>
      </c>
      <c r="M42">
        <v>2.3691500333700093</v>
      </c>
      <c r="N42">
        <v>2.50476165118162</v>
      </c>
      <c r="O42">
        <v>1.3983242883646805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0.36841466186599869</v>
      </c>
      <c r="AC42">
        <v>0</v>
      </c>
      <c r="AD42">
        <v>0</v>
      </c>
      <c r="AE42">
        <v>0.36475283907326234</v>
      </c>
      <c r="AF42">
        <v>0</v>
      </c>
      <c r="AG42">
        <v>1.2211510804633687</v>
      </c>
      <c r="AH42">
        <v>0.94132692642454585</v>
      </c>
      <c r="AI42">
        <v>0</v>
      </c>
      <c r="AJ42">
        <v>0</v>
      </c>
      <c r="AK42">
        <v>1.2615244373825922</v>
      </c>
      <c r="AL42">
        <v>0</v>
      </c>
      <c r="AM42">
        <v>0.37229388248799833</v>
      </c>
      <c r="AN42">
        <v>1.172399384262158E-2</v>
      </c>
      <c r="AO42">
        <v>0</v>
      </c>
      <c r="AP42">
        <v>0</v>
      </c>
      <c r="AQ42">
        <v>1.9983811446462119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87.46818618242537</v>
      </c>
      <c r="BA42">
        <v>4.2213690581293761</v>
      </c>
      <c r="BB42">
        <f t="shared" si="0"/>
        <v>96.768321327741148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0.70969926434222985</v>
      </c>
      <c r="M43">
        <v>2.3691500333700093</v>
      </c>
      <c r="N43">
        <v>2.50476165118162</v>
      </c>
      <c r="O43">
        <v>1.3983242883646805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0.36841466186599869</v>
      </c>
      <c r="AC43">
        <v>0</v>
      </c>
      <c r="AD43">
        <v>0</v>
      </c>
      <c r="AE43">
        <v>0.36475283907326234</v>
      </c>
      <c r="AF43">
        <v>0</v>
      </c>
      <c r="AG43">
        <v>1.2211510804633687</v>
      </c>
      <c r="AH43">
        <v>0.50109428866624917</v>
      </c>
      <c r="AI43">
        <v>0</v>
      </c>
      <c r="AJ43">
        <v>0</v>
      </c>
      <c r="AK43">
        <v>1.2615244373825922</v>
      </c>
      <c r="AL43">
        <v>0</v>
      </c>
      <c r="AM43">
        <v>0.37229388248799833</v>
      </c>
      <c r="AN43">
        <v>1.172399384262158E-2</v>
      </c>
      <c r="AO43">
        <v>0</v>
      </c>
      <c r="AP43">
        <v>0</v>
      </c>
      <c r="AQ43">
        <v>1.9983811446462119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87.307287622625751</v>
      </c>
      <c r="BA43">
        <v>4.1962417740714599</v>
      </c>
      <c r="BB43">
        <f t="shared" si="0"/>
        <v>96.192317414241131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0.70969926434222985</v>
      </c>
      <c r="M44">
        <v>2.3691500333700093</v>
      </c>
      <c r="N44">
        <v>2.50476165118162</v>
      </c>
      <c r="O44">
        <v>1.3983242883646805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0.36841466186599869</v>
      </c>
      <c r="AC44">
        <v>0</v>
      </c>
      <c r="AD44">
        <v>0</v>
      </c>
      <c r="AE44">
        <v>0.36475283907326234</v>
      </c>
      <c r="AF44">
        <v>0</v>
      </c>
      <c r="AG44">
        <v>1.2211510804633687</v>
      </c>
      <c r="AH44">
        <v>0</v>
      </c>
      <c r="AI44">
        <v>0</v>
      </c>
      <c r="AJ44">
        <v>0</v>
      </c>
      <c r="AK44">
        <v>1.2615244373825922</v>
      </c>
      <c r="AL44">
        <v>0</v>
      </c>
      <c r="AM44">
        <v>0.37229388248799833</v>
      </c>
      <c r="AN44">
        <v>1.172399384262158E-2</v>
      </c>
      <c r="AO44">
        <v>0</v>
      </c>
      <c r="AP44">
        <v>0</v>
      </c>
      <c r="AQ44">
        <v>1.9983811446462119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87.176099979127528</v>
      </c>
      <c r="BA44">
        <v>4.1698123893069869</v>
      </c>
      <c r="BB44">
        <f t="shared" si="0"/>
        <v>95.586464866841141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0.70969926434222985</v>
      </c>
      <c r="M45">
        <v>2.3691500333700093</v>
      </c>
      <c r="N45">
        <v>2.50476165118162</v>
      </c>
      <c r="O45">
        <v>1.3983242883646805</v>
      </c>
      <c r="P45">
        <v>0</v>
      </c>
      <c r="Q45">
        <v>0</v>
      </c>
      <c r="R45">
        <v>0</v>
      </c>
      <c r="S45">
        <v>0</v>
      </c>
      <c r="T45">
        <v>0.56175328741390096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1.2211510804633687</v>
      </c>
      <c r="AH45">
        <v>0</v>
      </c>
      <c r="AI45">
        <v>0</v>
      </c>
      <c r="AJ45">
        <v>0</v>
      </c>
      <c r="AK45">
        <v>1.2615244373825922</v>
      </c>
      <c r="AL45">
        <v>0</v>
      </c>
      <c r="AM45">
        <v>0.37229388248799833</v>
      </c>
      <c r="AN45">
        <v>1.172399384262158E-2</v>
      </c>
      <c r="AO45">
        <v>0</v>
      </c>
      <c r="AP45">
        <v>0</v>
      </c>
      <c r="AQ45">
        <v>1.5110208386558128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87.176099979127528</v>
      </c>
      <c r="BA45">
        <v>4.1422756143912283</v>
      </c>
      <c r="BB45">
        <f t="shared" si="0"/>
        <v>94.955227122241141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0.70969926434222985</v>
      </c>
      <c r="M46">
        <v>2.3691500333700093</v>
      </c>
      <c r="N46">
        <v>2.50476165118162</v>
      </c>
      <c r="O46">
        <v>1.3983242883646805</v>
      </c>
      <c r="P46">
        <v>0</v>
      </c>
      <c r="Q46">
        <v>0</v>
      </c>
      <c r="R46">
        <v>0</v>
      </c>
      <c r="S46">
        <v>0</v>
      </c>
      <c r="T46">
        <v>0.56175328741390096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1.2211510804633687</v>
      </c>
      <c r="AH46">
        <v>0</v>
      </c>
      <c r="AI46">
        <v>0</v>
      </c>
      <c r="AJ46">
        <v>0</v>
      </c>
      <c r="AK46">
        <v>1.2615244373825922</v>
      </c>
      <c r="AL46">
        <v>0</v>
      </c>
      <c r="AM46">
        <v>0.37229388248799833</v>
      </c>
      <c r="AN46">
        <v>1.172399384262158E-2</v>
      </c>
      <c r="AO46">
        <v>0</v>
      </c>
      <c r="AP46">
        <v>0</v>
      </c>
      <c r="AQ46">
        <v>1.0073472364850762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87.176099979127528</v>
      </c>
      <c r="BA46">
        <v>4.1212220578204919</v>
      </c>
      <c r="BB46">
        <f t="shared" si="0"/>
        <v>94.47260707664114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0.70969926434222985</v>
      </c>
      <c r="M47">
        <v>2.3691500333700093</v>
      </c>
      <c r="N47">
        <v>2.50476165118162</v>
      </c>
      <c r="O47">
        <v>1.3983242883646805</v>
      </c>
      <c r="P47">
        <v>0</v>
      </c>
      <c r="Q47">
        <v>0</v>
      </c>
      <c r="R47">
        <v>0</v>
      </c>
      <c r="S47">
        <v>0</v>
      </c>
      <c r="T47">
        <v>0.56175328741390096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1.2211510804633687</v>
      </c>
      <c r="AH47">
        <v>0</v>
      </c>
      <c r="AI47">
        <v>0</v>
      </c>
      <c r="AJ47">
        <v>0</v>
      </c>
      <c r="AK47">
        <v>1.2615244373825922</v>
      </c>
      <c r="AL47">
        <v>0</v>
      </c>
      <c r="AM47">
        <v>0.37229388248799833</v>
      </c>
      <c r="AN47">
        <v>1.172399384262158E-2</v>
      </c>
      <c r="AO47">
        <v>0</v>
      </c>
      <c r="AP47">
        <v>0</v>
      </c>
      <c r="AQ47">
        <v>0.50367360217073676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85.882006887914841</v>
      </c>
      <c r="BA47">
        <v>4.0460754086934596</v>
      </c>
      <c r="BB47">
        <f t="shared" si="0"/>
        <v>92.749987000241148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0.70969926434222985</v>
      </c>
      <c r="M48">
        <v>2.3691500333700093</v>
      </c>
      <c r="N48">
        <v>2.50476165118162</v>
      </c>
      <c r="O48">
        <v>1.3983242883646805</v>
      </c>
      <c r="P48">
        <v>0</v>
      </c>
      <c r="Q48">
        <v>0</v>
      </c>
      <c r="R48">
        <v>0</v>
      </c>
      <c r="S48">
        <v>0</v>
      </c>
      <c r="T48">
        <v>0.56175328741390096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1.2211510804633687</v>
      </c>
      <c r="AH48">
        <v>0</v>
      </c>
      <c r="AI48">
        <v>0</v>
      </c>
      <c r="AJ48">
        <v>0</v>
      </c>
      <c r="AK48">
        <v>1.2615244373825922</v>
      </c>
      <c r="AL48">
        <v>0</v>
      </c>
      <c r="AM48">
        <v>0.37229388248799833</v>
      </c>
      <c r="AN48">
        <v>1.172399384262158E-2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85.829825714882062</v>
      </c>
      <c r="BA48">
        <v>4.0228406790899562</v>
      </c>
      <c r="BB48">
        <f t="shared" si="0"/>
        <v>92.217366954641136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0.70969926434222985</v>
      </c>
      <c r="M49">
        <v>2.3691500333700093</v>
      </c>
      <c r="N49">
        <v>2.50476165118162</v>
      </c>
      <c r="O49">
        <v>1.3983242883646805</v>
      </c>
      <c r="P49">
        <v>0</v>
      </c>
      <c r="Q49">
        <v>0</v>
      </c>
      <c r="R49">
        <v>0</v>
      </c>
      <c r="S49">
        <v>0</v>
      </c>
      <c r="T49">
        <v>0.56175328741390096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1.2211510804633687</v>
      </c>
      <c r="AH49">
        <v>0</v>
      </c>
      <c r="AI49">
        <v>0</v>
      </c>
      <c r="AJ49">
        <v>0</v>
      </c>
      <c r="AK49">
        <v>1.2615244373825922</v>
      </c>
      <c r="AL49">
        <v>0</v>
      </c>
      <c r="AM49">
        <v>0.37229388248799833</v>
      </c>
      <c r="AN49">
        <v>1.172399384262158E-2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85.819389480275518</v>
      </c>
      <c r="BA49">
        <v>4.0224044444834028</v>
      </c>
      <c r="BB49">
        <f t="shared" si="0"/>
        <v>92.207366954641145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0.70969926434222985</v>
      </c>
      <c r="M50">
        <v>2.3691500333700093</v>
      </c>
      <c r="N50">
        <v>2.50476165118162</v>
      </c>
      <c r="O50">
        <v>1.3983242883646805</v>
      </c>
      <c r="P50">
        <v>0</v>
      </c>
      <c r="Q50">
        <v>0</v>
      </c>
      <c r="R50">
        <v>0</v>
      </c>
      <c r="S50">
        <v>0</v>
      </c>
      <c r="T50">
        <v>0.56175328741390096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1.2211510804633687</v>
      </c>
      <c r="AH50">
        <v>0</v>
      </c>
      <c r="AI50">
        <v>0</v>
      </c>
      <c r="AJ50">
        <v>0</v>
      </c>
      <c r="AK50">
        <v>1.2615244373825922</v>
      </c>
      <c r="AL50">
        <v>0</v>
      </c>
      <c r="AM50">
        <v>0.37229388248799833</v>
      </c>
      <c r="AN50">
        <v>1.172399384262158E-2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85.819389480275518</v>
      </c>
      <c r="BA50">
        <v>4.0224044444834028</v>
      </c>
      <c r="BB50">
        <f t="shared" si="0"/>
        <v>92.207366954641145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0.70969926434222985</v>
      </c>
      <c r="M51">
        <v>2.3691500333700093</v>
      </c>
      <c r="N51">
        <v>2.50476165118162</v>
      </c>
      <c r="O51">
        <v>1.3983242883646805</v>
      </c>
      <c r="P51">
        <v>0</v>
      </c>
      <c r="Q51">
        <v>0</v>
      </c>
      <c r="R51">
        <v>0</v>
      </c>
      <c r="S51">
        <v>0</v>
      </c>
      <c r="T51">
        <v>0.56175328741390096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0.1704070659570027</v>
      </c>
      <c r="AG51">
        <v>1.2211510804633687</v>
      </c>
      <c r="AH51">
        <v>0</v>
      </c>
      <c r="AI51">
        <v>0</v>
      </c>
      <c r="AJ51">
        <v>0</v>
      </c>
      <c r="AK51">
        <v>1.2615244373825922</v>
      </c>
      <c r="AL51">
        <v>0</v>
      </c>
      <c r="AM51">
        <v>0.37229388248799833</v>
      </c>
      <c r="AN51">
        <v>1.172399384262158E-2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85.819389480275518</v>
      </c>
      <c r="BA51">
        <v>4.0295274598404056</v>
      </c>
      <c r="BB51">
        <f t="shared" si="0"/>
        <v>92.370651005241129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0.70969926434222985</v>
      </c>
      <c r="M52">
        <v>2.3691500333700093</v>
      </c>
      <c r="N52">
        <v>2.50476165118162</v>
      </c>
      <c r="O52">
        <v>1.3983242883646805</v>
      </c>
      <c r="P52">
        <v>0</v>
      </c>
      <c r="Q52">
        <v>0</v>
      </c>
      <c r="R52">
        <v>0</v>
      </c>
      <c r="S52">
        <v>0</v>
      </c>
      <c r="T52">
        <v>0.56175328741390096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0.1704070659570027</v>
      </c>
      <c r="AG52">
        <v>1.2211510804633687</v>
      </c>
      <c r="AH52">
        <v>0</v>
      </c>
      <c r="AI52">
        <v>0</v>
      </c>
      <c r="AJ52">
        <v>0</v>
      </c>
      <c r="AK52">
        <v>1.2615244373825922</v>
      </c>
      <c r="AL52">
        <v>0</v>
      </c>
      <c r="AM52">
        <v>0.37229388248799833</v>
      </c>
      <c r="AN52">
        <v>1.172399384262158E-2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85.819389480275518</v>
      </c>
      <c r="BA52">
        <v>4.0295274598404056</v>
      </c>
      <c r="BB52">
        <f t="shared" si="0"/>
        <v>92.370651005241129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0.70969926434222985</v>
      </c>
      <c r="M53">
        <v>2.3691500333700093</v>
      </c>
      <c r="N53">
        <v>2.50476165118162</v>
      </c>
      <c r="O53">
        <v>1.3983242883646805</v>
      </c>
      <c r="P53">
        <v>0</v>
      </c>
      <c r="Q53">
        <v>0</v>
      </c>
      <c r="R53">
        <v>0</v>
      </c>
      <c r="S53">
        <v>0</v>
      </c>
      <c r="T53">
        <v>0.56175328741390096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0.1704070659570027</v>
      </c>
      <c r="AG53">
        <v>1.2211510804633687</v>
      </c>
      <c r="AH53">
        <v>0</v>
      </c>
      <c r="AI53">
        <v>0</v>
      </c>
      <c r="AJ53">
        <v>0</v>
      </c>
      <c r="AK53">
        <v>1.2615244373825922</v>
      </c>
      <c r="AL53">
        <v>0</v>
      </c>
      <c r="AM53">
        <v>0.37229388248799833</v>
      </c>
      <c r="AN53">
        <v>1.172399384262158E-2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86.142912753078676</v>
      </c>
      <c r="BA53">
        <v>4.0430507326435752</v>
      </c>
      <c r="BB53">
        <f t="shared" si="0"/>
        <v>92.680651005241117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0.70969926434222985</v>
      </c>
      <c r="M54">
        <v>2.3691500333700093</v>
      </c>
      <c r="N54">
        <v>2.50476165118162</v>
      </c>
      <c r="O54">
        <v>1.3983242883646805</v>
      </c>
      <c r="P54">
        <v>0</v>
      </c>
      <c r="Q54">
        <v>0</v>
      </c>
      <c r="R54">
        <v>0</v>
      </c>
      <c r="S54">
        <v>0</v>
      </c>
      <c r="T54">
        <v>0.56175328741390096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0.1704070659570027</v>
      </c>
      <c r="AG54">
        <v>1.2211510804633687</v>
      </c>
      <c r="AH54">
        <v>0</v>
      </c>
      <c r="AI54">
        <v>0</v>
      </c>
      <c r="AJ54">
        <v>0</v>
      </c>
      <c r="AK54">
        <v>1.2615244373825922</v>
      </c>
      <c r="AL54">
        <v>0</v>
      </c>
      <c r="AM54">
        <v>0.37229388248799833</v>
      </c>
      <c r="AN54">
        <v>1.172399384262158E-2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86.466436025881848</v>
      </c>
      <c r="BA54">
        <v>4.0565740054467447</v>
      </c>
      <c r="BB54">
        <f t="shared" si="0"/>
        <v>92.990651005241119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0.70969926434222985</v>
      </c>
      <c r="M55">
        <v>2.3691500333700093</v>
      </c>
      <c r="N55">
        <v>2.50476165118162</v>
      </c>
      <c r="O55">
        <v>1.3983242883646805</v>
      </c>
      <c r="P55">
        <v>0</v>
      </c>
      <c r="Q55">
        <v>0</v>
      </c>
      <c r="R55">
        <v>0</v>
      </c>
      <c r="S55">
        <v>0</v>
      </c>
      <c r="T55">
        <v>0.56175328741390096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0.1704070659570027</v>
      </c>
      <c r="AG55">
        <v>1.2211510804633687</v>
      </c>
      <c r="AH55">
        <v>0</v>
      </c>
      <c r="AI55">
        <v>0</v>
      </c>
      <c r="AJ55">
        <v>0</v>
      </c>
      <c r="AK55">
        <v>1.2615244373825922</v>
      </c>
      <c r="AL55">
        <v>0</v>
      </c>
      <c r="AM55">
        <v>0.37229388248799833</v>
      </c>
      <c r="AN55">
        <v>1.172399384262158E-2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86.883885410144018</v>
      </c>
      <c r="BA55">
        <v>4.0740233897089091</v>
      </c>
      <c r="BB55">
        <f t="shared" si="0"/>
        <v>93.390651005241125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0.70969926434222985</v>
      </c>
      <c r="M56">
        <v>2.3691500333700093</v>
      </c>
      <c r="N56">
        <v>2.50476165118162</v>
      </c>
      <c r="O56">
        <v>1.3983242883646805</v>
      </c>
      <c r="P56">
        <v>0</v>
      </c>
      <c r="Q56">
        <v>0</v>
      </c>
      <c r="R56">
        <v>0</v>
      </c>
      <c r="S56">
        <v>0</v>
      </c>
      <c r="T56">
        <v>0.56175328741390096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0.1704070659570027</v>
      </c>
      <c r="AG56">
        <v>1.2211510804633687</v>
      </c>
      <c r="AH56">
        <v>0</v>
      </c>
      <c r="AI56">
        <v>0</v>
      </c>
      <c r="AJ56">
        <v>0</v>
      </c>
      <c r="AK56">
        <v>1.2615244373825922</v>
      </c>
      <c r="AL56">
        <v>0</v>
      </c>
      <c r="AM56">
        <v>0.37229388248799833</v>
      </c>
      <c r="AN56">
        <v>1.172399384262158E-2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87.050865163848883</v>
      </c>
      <c r="BA56">
        <v>4.0810031434137635</v>
      </c>
      <c r="BB56">
        <f t="shared" si="0"/>
        <v>93.550651005241136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0.70969926434222985</v>
      </c>
      <c r="M57">
        <v>2.3691500333700093</v>
      </c>
      <c r="N57">
        <v>2.50476165118162</v>
      </c>
      <c r="O57">
        <v>1.3983242883646805</v>
      </c>
      <c r="P57">
        <v>0</v>
      </c>
      <c r="Q57">
        <v>0</v>
      </c>
      <c r="R57">
        <v>0</v>
      </c>
      <c r="S57">
        <v>0</v>
      </c>
      <c r="T57">
        <v>0.56175328741390096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0.1704070659570027</v>
      </c>
      <c r="AG57">
        <v>1.2211510804633687</v>
      </c>
      <c r="AH57">
        <v>0</v>
      </c>
      <c r="AI57">
        <v>0</v>
      </c>
      <c r="AJ57">
        <v>0</v>
      </c>
      <c r="AK57">
        <v>1.2615244373825922</v>
      </c>
      <c r="AL57">
        <v>0</v>
      </c>
      <c r="AM57">
        <v>0.37229388248799833</v>
      </c>
      <c r="AN57">
        <v>1.172399384262158E-2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87.071737633061971</v>
      </c>
      <c r="BA57">
        <v>4.0818756126268703</v>
      </c>
      <c r="BB57">
        <f t="shared" si="0"/>
        <v>93.570651005241118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0.70969926434222985</v>
      </c>
      <c r="M58">
        <v>2.3691500333700093</v>
      </c>
      <c r="N58">
        <v>2.50476165118162</v>
      </c>
      <c r="O58">
        <v>1.3983242883646805</v>
      </c>
      <c r="P58">
        <v>0</v>
      </c>
      <c r="Q58">
        <v>0</v>
      </c>
      <c r="R58">
        <v>0</v>
      </c>
      <c r="S58">
        <v>0</v>
      </c>
      <c r="T58">
        <v>0.56175328741390096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0.1704070659570027</v>
      </c>
      <c r="AG58">
        <v>1.2211510804633687</v>
      </c>
      <c r="AH58">
        <v>0</v>
      </c>
      <c r="AI58">
        <v>0</v>
      </c>
      <c r="AJ58">
        <v>0</v>
      </c>
      <c r="AK58">
        <v>1.2615244373825922</v>
      </c>
      <c r="AL58">
        <v>0</v>
      </c>
      <c r="AM58">
        <v>0.37229388248799833</v>
      </c>
      <c r="AN58">
        <v>1.172399384262158E-2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87.071737633061971</v>
      </c>
      <c r="BA58">
        <v>4.0818756126268703</v>
      </c>
      <c r="BB58">
        <f t="shared" si="0"/>
        <v>93.570651005241118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0.70969926434222985</v>
      </c>
      <c r="M59">
        <v>2.3691500333700093</v>
      </c>
      <c r="N59">
        <v>2.50476165118162</v>
      </c>
      <c r="O59">
        <v>1.3983242883646805</v>
      </c>
      <c r="P59">
        <v>0</v>
      </c>
      <c r="Q59">
        <v>0</v>
      </c>
      <c r="R59">
        <v>0</v>
      </c>
      <c r="S59">
        <v>0</v>
      </c>
      <c r="T59">
        <v>0.56175328741390096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0.1704070659570027</v>
      </c>
      <c r="AG59">
        <v>1.2211510804633687</v>
      </c>
      <c r="AH59">
        <v>0</v>
      </c>
      <c r="AI59">
        <v>0</v>
      </c>
      <c r="AJ59">
        <v>0</v>
      </c>
      <c r="AK59">
        <v>1.2615244373825922</v>
      </c>
      <c r="AL59">
        <v>0</v>
      </c>
      <c r="AM59">
        <v>0.37229388248799833</v>
      </c>
      <c r="AN59">
        <v>1.172399384262158E-2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87.009256940095995</v>
      </c>
      <c r="BA59">
        <v>4.0792639196608995</v>
      </c>
      <c r="BB59">
        <f t="shared" si="0"/>
        <v>93.510782005241111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0.70969926434222985</v>
      </c>
      <c r="M60">
        <v>2.3691500333700093</v>
      </c>
      <c r="N60">
        <v>2.50476165118162</v>
      </c>
      <c r="O60">
        <v>1.3983242883646805</v>
      </c>
      <c r="P60">
        <v>0</v>
      </c>
      <c r="Q60">
        <v>0</v>
      </c>
      <c r="R60">
        <v>0</v>
      </c>
      <c r="S60">
        <v>0</v>
      </c>
      <c r="T60">
        <v>0.56175328741390096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0.1704070659570027</v>
      </c>
      <c r="AG60">
        <v>1.2211510804633687</v>
      </c>
      <c r="AH60">
        <v>0</v>
      </c>
      <c r="AI60">
        <v>0</v>
      </c>
      <c r="AJ60">
        <v>0</v>
      </c>
      <c r="AK60">
        <v>1.2615244373825922</v>
      </c>
      <c r="AL60">
        <v>0</v>
      </c>
      <c r="AM60">
        <v>0.37229388248799833</v>
      </c>
      <c r="AN60">
        <v>1.172399384262158E-2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87.009256940095995</v>
      </c>
      <c r="BA60">
        <v>4.0792639196608995</v>
      </c>
      <c r="BB60">
        <f t="shared" si="0"/>
        <v>93.510782005241111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0.70969926434222985</v>
      </c>
      <c r="M61">
        <v>2.3691500333700093</v>
      </c>
      <c r="N61">
        <v>2.50476165118162</v>
      </c>
      <c r="O61">
        <v>1.3983242883646805</v>
      </c>
      <c r="P61">
        <v>0</v>
      </c>
      <c r="Q61">
        <v>0</v>
      </c>
      <c r="R61">
        <v>0</v>
      </c>
      <c r="S61">
        <v>0</v>
      </c>
      <c r="T61">
        <v>0.56175328741390096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0.1704070659570027</v>
      </c>
      <c r="AG61">
        <v>1.2211510804633687</v>
      </c>
      <c r="AH61">
        <v>0</v>
      </c>
      <c r="AI61">
        <v>0</v>
      </c>
      <c r="AJ61">
        <v>0</v>
      </c>
      <c r="AK61">
        <v>1.2615244373825922</v>
      </c>
      <c r="AL61">
        <v>0</v>
      </c>
      <c r="AM61">
        <v>0.37229388248799833</v>
      </c>
      <c r="AN61">
        <v>1.172399384262158E-2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86.946639532456672</v>
      </c>
      <c r="BA61">
        <v>4.0766465120215791</v>
      </c>
      <c r="BB61">
        <f t="shared" si="0"/>
        <v>93.450782005241109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0.70969926434222985</v>
      </c>
      <c r="M62">
        <v>2.3691500333700093</v>
      </c>
      <c r="N62">
        <v>2.50476165118162</v>
      </c>
      <c r="O62">
        <v>1.3983242883646805</v>
      </c>
      <c r="P62">
        <v>0</v>
      </c>
      <c r="Q62">
        <v>0</v>
      </c>
      <c r="R62">
        <v>0</v>
      </c>
      <c r="S62">
        <v>0</v>
      </c>
      <c r="T62">
        <v>0.56175328741390096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0.1704070659570027</v>
      </c>
      <c r="AG62">
        <v>1.2211510804633687</v>
      </c>
      <c r="AH62">
        <v>0</v>
      </c>
      <c r="AI62">
        <v>0</v>
      </c>
      <c r="AJ62">
        <v>0</v>
      </c>
      <c r="AK62">
        <v>1.2615244373825922</v>
      </c>
      <c r="AL62">
        <v>0</v>
      </c>
      <c r="AM62">
        <v>0.37229388248799833</v>
      </c>
      <c r="AN62">
        <v>1.172399384262158E-2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86.915330828637011</v>
      </c>
      <c r="BA62">
        <v>4.0753378082019189</v>
      </c>
      <c r="BB62">
        <f t="shared" si="0"/>
        <v>93.420782005241108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0.70969926434222985</v>
      </c>
      <c r="M63">
        <v>2.3691500333700093</v>
      </c>
      <c r="N63">
        <v>2.50476165118162</v>
      </c>
      <c r="O63">
        <v>1.3983242883646805</v>
      </c>
      <c r="P63">
        <v>0</v>
      </c>
      <c r="Q63">
        <v>0</v>
      </c>
      <c r="R63">
        <v>0</v>
      </c>
      <c r="S63">
        <v>0</v>
      </c>
      <c r="T63">
        <v>0.56175328741390096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0.1704070659570027</v>
      </c>
      <c r="AG63">
        <v>1.2211510804633687</v>
      </c>
      <c r="AH63">
        <v>0</v>
      </c>
      <c r="AI63">
        <v>0</v>
      </c>
      <c r="AJ63">
        <v>0</v>
      </c>
      <c r="AK63">
        <v>1.2615244373825922</v>
      </c>
      <c r="AL63">
        <v>0</v>
      </c>
      <c r="AM63">
        <v>0.37229388248799833</v>
      </c>
      <c r="AN63">
        <v>1.172399384262158E-2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85.548184095178456</v>
      </c>
      <c r="BA63">
        <v>4.0181910747433527</v>
      </c>
      <c r="BB63">
        <f t="shared" si="0"/>
        <v>92.11078200524112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0.70969926434222985</v>
      </c>
      <c r="M64">
        <v>2.3691500333700093</v>
      </c>
      <c r="N64">
        <v>2.50476165118162</v>
      </c>
      <c r="O64">
        <v>1.3983242883646805</v>
      </c>
      <c r="P64">
        <v>0</v>
      </c>
      <c r="Q64">
        <v>0</v>
      </c>
      <c r="R64">
        <v>0</v>
      </c>
      <c r="S64">
        <v>0</v>
      </c>
      <c r="T64">
        <v>0.56175328741390096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0.1704070659570027</v>
      </c>
      <c r="AG64">
        <v>1.2211510804633687</v>
      </c>
      <c r="AH64">
        <v>0</v>
      </c>
      <c r="AI64">
        <v>0</v>
      </c>
      <c r="AJ64">
        <v>0</v>
      </c>
      <c r="AK64">
        <v>1.2615244373825922</v>
      </c>
      <c r="AL64">
        <v>0</v>
      </c>
      <c r="AM64">
        <v>0.37229388248799833</v>
      </c>
      <c r="AN64">
        <v>1.172399384262158E-2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85.558620329785029</v>
      </c>
      <c r="BA64">
        <v>4.0186273093499061</v>
      </c>
      <c r="BB64">
        <f t="shared" si="0"/>
        <v>92.120782005241139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0.70969926434222985</v>
      </c>
      <c r="M65">
        <v>2.3691500333700093</v>
      </c>
      <c r="N65">
        <v>2.50476165118162</v>
      </c>
      <c r="O65">
        <v>1.3983242883646805</v>
      </c>
      <c r="P65">
        <v>0</v>
      </c>
      <c r="Q65">
        <v>0</v>
      </c>
      <c r="R65">
        <v>0</v>
      </c>
      <c r="S65">
        <v>0</v>
      </c>
      <c r="T65">
        <v>0.56175328741390096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0.1704070659570027</v>
      </c>
      <c r="AG65">
        <v>1.2211510804633687</v>
      </c>
      <c r="AH65">
        <v>0</v>
      </c>
      <c r="AI65">
        <v>0</v>
      </c>
      <c r="AJ65">
        <v>0</v>
      </c>
      <c r="AK65">
        <v>1.2615244373825922</v>
      </c>
      <c r="AL65">
        <v>0</v>
      </c>
      <c r="AM65">
        <v>0.37229388248799833</v>
      </c>
      <c r="AN65">
        <v>1.172399384262158E-2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85.558620329785029</v>
      </c>
      <c r="BA65">
        <v>4.0186273093499061</v>
      </c>
      <c r="BB65">
        <f t="shared" si="0"/>
        <v>92.120782005241139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0.70969926434222985</v>
      </c>
      <c r="M66">
        <v>2.3691500333700093</v>
      </c>
      <c r="N66">
        <v>2.50476165118162</v>
      </c>
      <c r="O66">
        <v>1.3983242883646805</v>
      </c>
      <c r="P66">
        <v>0</v>
      </c>
      <c r="Q66">
        <v>0</v>
      </c>
      <c r="R66">
        <v>0</v>
      </c>
      <c r="S66">
        <v>0</v>
      </c>
      <c r="T66">
        <v>0.56175328741390096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0.12158427175954915</v>
      </c>
      <c r="AF66">
        <v>0.1704070659570027</v>
      </c>
      <c r="AG66">
        <v>1.2211510804633687</v>
      </c>
      <c r="AH66">
        <v>0</v>
      </c>
      <c r="AI66">
        <v>0</v>
      </c>
      <c r="AJ66">
        <v>0</v>
      </c>
      <c r="AK66">
        <v>1.2615244373825922</v>
      </c>
      <c r="AL66">
        <v>0</v>
      </c>
      <c r="AM66">
        <v>0.37229388248799833</v>
      </c>
      <c r="AN66">
        <v>1.172399384262158E-2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85.558620329785029</v>
      </c>
      <c r="BA66">
        <v>4.0237095319094554</v>
      </c>
      <c r="BB66">
        <f t="shared" si="0"/>
        <v>92.237284054441147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0.70969926434222985</v>
      </c>
      <c r="M67">
        <v>2.3691500333700093</v>
      </c>
      <c r="N67">
        <v>2.50476165118162</v>
      </c>
      <c r="O67">
        <v>1.3983242883646805</v>
      </c>
      <c r="P67">
        <v>0</v>
      </c>
      <c r="Q67">
        <v>0</v>
      </c>
      <c r="R67">
        <v>0</v>
      </c>
      <c r="S67">
        <v>0</v>
      </c>
      <c r="T67">
        <v>0.56175328741390096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0.38906967438948026</v>
      </c>
      <c r="AF67">
        <v>0.34081411010227503</v>
      </c>
      <c r="AG67">
        <v>1.2211510804633687</v>
      </c>
      <c r="AH67">
        <v>6.0861650907952397E-2</v>
      </c>
      <c r="AI67">
        <v>0</v>
      </c>
      <c r="AJ67">
        <v>0</v>
      </c>
      <c r="AK67">
        <v>1.2615244373825922</v>
      </c>
      <c r="AL67">
        <v>0</v>
      </c>
      <c r="AM67">
        <v>0.37229388248799833</v>
      </c>
      <c r="AN67">
        <v>1.172399384262158E-2</v>
      </c>
      <c r="AO67">
        <v>0</v>
      </c>
      <c r="AP67">
        <v>0</v>
      </c>
      <c r="AQ67">
        <v>0.17740729284074305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85.581090586516396</v>
      </c>
      <c r="BA67">
        <v>4.0529123347647253</v>
      </c>
      <c r="BB67">
        <f t="shared" si="0"/>
        <v>92.906712898841135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0.70969926434222985</v>
      </c>
      <c r="M68">
        <v>2.3691500333700093</v>
      </c>
      <c r="N68">
        <v>2.50476165118162</v>
      </c>
      <c r="O68">
        <v>1.3983242883646805</v>
      </c>
      <c r="P68">
        <v>0</v>
      </c>
      <c r="Q68">
        <v>0</v>
      </c>
      <c r="R68">
        <v>0</v>
      </c>
      <c r="S68">
        <v>0</v>
      </c>
      <c r="T68">
        <v>0.56175328741390096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0.77813937257357535</v>
      </c>
      <c r="AF68">
        <v>0.34081411010227503</v>
      </c>
      <c r="AG68">
        <v>1.2211510804633687</v>
      </c>
      <c r="AH68">
        <v>0.42603157795867241</v>
      </c>
      <c r="AI68">
        <v>0</v>
      </c>
      <c r="AJ68">
        <v>0</v>
      </c>
      <c r="AK68">
        <v>1.2615244373825922</v>
      </c>
      <c r="AL68">
        <v>0</v>
      </c>
      <c r="AM68">
        <v>0.37229388248799833</v>
      </c>
      <c r="AN68">
        <v>1.172399384262158E-2</v>
      </c>
      <c r="AO68">
        <v>0</v>
      </c>
      <c r="AP68">
        <v>0</v>
      </c>
      <c r="AQ68">
        <v>0.50367360217073676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85.724337299102473</v>
      </c>
      <c r="BA68">
        <v>4.1040651954156253</v>
      </c>
      <c r="BB68">
        <f t="shared" ref="BB68:BB99" si="1">SUM(B68:AZ68)-BA68</f>
        <v>94.079312685341122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0.70969926434222985</v>
      </c>
      <c r="M69">
        <v>2.3691500333700093</v>
      </c>
      <c r="N69">
        <v>2.50476165118162</v>
      </c>
      <c r="O69">
        <v>1.3983242883646805</v>
      </c>
      <c r="P69">
        <v>0</v>
      </c>
      <c r="Q69">
        <v>0</v>
      </c>
      <c r="R69">
        <v>0</v>
      </c>
      <c r="S69">
        <v>0</v>
      </c>
      <c r="T69">
        <v>0.56175328741390096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0.77813937257357535</v>
      </c>
      <c r="AF69">
        <v>0.34081411010227503</v>
      </c>
      <c r="AG69">
        <v>1.2211510804633687</v>
      </c>
      <c r="AH69">
        <v>1.0021885989355039</v>
      </c>
      <c r="AI69">
        <v>0</v>
      </c>
      <c r="AJ69">
        <v>0</v>
      </c>
      <c r="AK69">
        <v>1.2615244373825922</v>
      </c>
      <c r="AL69">
        <v>0</v>
      </c>
      <c r="AM69">
        <v>0.37229388248799833</v>
      </c>
      <c r="AN69">
        <v>1.172399384262158E-2</v>
      </c>
      <c r="AO69">
        <v>0</v>
      </c>
      <c r="AP69">
        <v>0</v>
      </c>
      <c r="AQ69">
        <v>1.0073472364850762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86.259317470256732</v>
      </c>
      <c r="BA69">
        <v>4.1715642879610524</v>
      </c>
      <c r="BB69">
        <f t="shared" si="1"/>
        <v>95.626624419241139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0.70969926434222985</v>
      </c>
      <c r="M70">
        <v>2.3691500333700093</v>
      </c>
      <c r="N70">
        <v>2.50476165118162</v>
      </c>
      <c r="O70">
        <v>1.3983242883646805</v>
      </c>
      <c r="P70">
        <v>0</v>
      </c>
      <c r="Q70">
        <v>0</v>
      </c>
      <c r="R70">
        <v>0</v>
      </c>
      <c r="S70">
        <v>0</v>
      </c>
      <c r="T70">
        <v>0.56175328741390096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3.6529458359423915E-2</v>
      </c>
      <c r="AD70">
        <v>0</v>
      </c>
      <c r="AE70">
        <v>0.77813937257357535</v>
      </c>
      <c r="AF70">
        <v>0.34081411010227503</v>
      </c>
      <c r="AG70">
        <v>1.2211510804633687</v>
      </c>
      <c r="AH70">
        <v>1.5032828876017532</v>
      </c>
      <c r="AI70">
        <v>0</v>
      </c>
      <c r="AJ70">
        <v>0</v>
      </c>
      <c r="AK70">
        <v>1.2615244373825922</v>
      </c>
      <c r="AL70">
        <v>0</v>
      </c>
      <c r="AM70">
        <v>0.37229388248799833</v>
      </c>
      <c r="AN70">
        <v>1.172399384262158E-2</v>
      </c>
      <c r="AO70">
        <v>0</v>
      </c>
      <c r="AP70">
        <v>0</v>
      </c>
      <c r="AQ70">
        <v>1.0073472364850762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86.839263201836758</v>
      </c>
      <c r="BA70">
        <v>4.2182786921667592</v>
      </c>
      <c r="BB70">
        <f t="shared" si="1"/>
        <v>96.697479493641126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0.70969926434222985</v>
      </c>
      <c r="M71">
        <v>2.3691500333700093</v>
      </c>
      <c r="N71">
        <v>2.50476165118162</v>
      </c>
      <c r="O71">
        <v>1.3983242883646805</v>
      </c>
      <c r="P71">
        <v>0</v>
      </c>
      <c r="Q71">
        <v>0</v>
      </c>
      <c r="R71">
        <v>0</v>
      </c>
      <c r="S71">
        <v>0</v>
      </c>
      <c r="T71">
        <v>0.56175328741390096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7.5186659361302435E-2</v>
      </c>
      <c r="AC71">
        <v>0.23135318826967224</v>
      </c>
      <c r="AD71">
        <v>0.18265447338760177</v>
      </c>
      <c r="AE71">
        <v>0.77813937257357535</v>
      </c>
      <c r="AF71">
        <v>0.35146455990398662</v>
      </c>
      <c r="AG71">
        <v>1.2211510804633687</v>
      </c>
      <c r="AH71">
        <v>1.5032828876017532</v>
      </c>
      <c r="AI71">
        <v>0</v>
      </c>
      <c r="AJ71">
        <v>0</v>
      </c>
      <c r="AK71">
        <v>1.2615244373825922</v>
      </c>
      <c r="AL71">
        <v>0</v>
      </c>
      <c r="AM71">
        <v>0.37229388248799833</v>
      </c>
      <c r="AN71">
        <v>1.172399384262158E-2</v>
      </c>
      <c r="AO71">
        <v>0</v>
      </c>
      <c r="AP71">
        <v>0</v>
      </c>
      <c r="AQ71">
        <v>1.5110208386558128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87.687442078897902</v>
      </c>
      <c r="BA71">
        <v>4.2941527058595179</v>
      </c>
      <c r="BB71">
        <f t="shared" si="1"/>
        <v>98.436773271641115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0.70969926434222985</v>
      </c>
      <c r="M72">
        <v>2.3691500333700093</v>
      </c>
      <c r="N72">
        <v>2.50476165118162</v>
      </c>
      <c r="O72">
        <v>1.3983242883646805</v>
      </c>
      <c r="P72">
        <v>0</v>
      </c>
      <c r="Q72">
        <v>0</v>
      </c>
      <c r="R72">
        <v>0</v>
      </c>
      <c r="S72">
        <v>0</v>
      </c>
      <c r="T72">
        <v>0.56175328741390096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0.15037331872260487</v>
      </c>
      <c r="AC72">
        <v>0.23135318826967224</v>
      </c>
      <c r="AD72">
        <v>0.42010532122730121</v>
      </c>
      <c r="AE72">
        <v>0.77813937257357535</v>
      </c>
      <c r="AF72">
        <v>0.35146455990398662</v>
      </c>
      <c r="AG72">
        <v>1.2211510804633687</v>
      </c>
      <c r="AH72">
        <v>2.0043771762680023</v>
      </c>
      <c r="AI72">
        <v>9.1295934042997268E-2</v>
      </c>
      <c r="AJ72">
        <v>0</v>
      </c>
      <c r="AK72">
        <v>1.2615244373825922</v>
      </c>
      <c r="AL72">
        <v>0</v>
      </c>
      <c r="AM72">
        <v>0.37229388248799833</v>
      </c>
      <c r="AN72">
        <v>1.172399384262158E-2</v>
      </c>
      <c r="AO72">
        <v>0</v>
      </c>
      <c r="AP72">
        <v>0</v>
      </c>
      <c r="AQ72">
        <v>1.9983811446462119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88.963629722396149</v>
      </c>
      <c r="BA72">
        <v>4.4056991692584004</v>
      </c>
      <c r="BB72">
        <f t="shared" si="1"/>
        <v>100.99380248764113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0.70969926434222985</v>
      </c>
      <c r="M73">
        <v>2.3691500333700093</v>
      </c>
      <c r="N73">
        <v>2.50476165118162</v>
      </c>
      <c r="O73">
        <v>1.3983242883646805</v>
      </c>
      <c r="P73">
        <v>0</v>
      </c>
      <c r="Q73">
        <v>0</v>
      </c>
      <c r="R73">
        <v>0</v>
      </c>
      <c r="S73">
        <v>0</v>
      </c>
      <c r="T73">
        <v>0.56175328741390096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0.7428442485911082</v>
      </c>
      <c r="AC73">
        <v>0.46316301607180127</v>
      </c>
      <c r="AD73">
        <v>0.63015795867251101</v>
      </c>
      <c r="AE73">
        <v>1.1712213425172198</v>
      </c>
      <c r="AF73">
        <v>0.54317250365268199</v>
      </c>
      <c r="AG73">
        <v>1.2211510804633687</v>
      </c>
      <c r="AH73">
        <v>2.0043771762680023</v>
      </c>
      <c r="AI73">
        <v>0.39561574619077428</v>
      </c>
      <c r="AJ73">
        <v>0</v>
      </c>
      <c r="AK73">
        <v>1.2615244373825922</v>
      </c>
      <c r="AL73">
        <v>0</v>
      </c>
      <c r="AM73">
        <v>0.37304751680233772</v>
      </c>
      <c r="AN73">
        <v>1.172399384262158E-2</v>
      </c>
      <c r="AO73">
        <v>0</v>
      </c>
      <c r="AP73">
        <v>0</v>
      </c>
      <c r="AQ73">
        <v>1.9983811446462119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89.370295345439331</v>
      </c>
      <c r="BA73">
        <v>4.5031292166718924</v>
      </c>
      <c r="BB73">
        <f t="shared" si="1"/>
        <v>103.22723481854111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0.70969926434222985</v>
      </c>
      <c r="M74">
        <v>2.3691500333700093</v>
      </c>
      <c r="N74">
        <v>2.50476165118162</v>
      </c>
      <c r="O74">
        <v>1.3983242883646805</v>
      </c>
      <c r="P74">
        <v>0</v>
      </c>
      <c r="Q74">
        <v>0</v>
      </c>
      <c r="R74">
        <v>0</v>
      </c>
      <c r="S74">
        <v>0</v>
      </c>
      <c r="T74">
        <v>0.56175328741390096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0.7428442485911082</v>
      </c>
      <c r="AC74">
        <v>0.46316301607180127</v>
      </c>
      <c r="AD74">
        <v>0.63015795867251101</v>
      </c>
      <c r="AE74">
        <v>1.1712213425172198</v>
      </c>
      <c r="AF74">
        <v>0.54317250365268199</v>
      </c>
      <c r="AG74">
        <v>1.2211510804633687</v>
      </c>
      <c r="AH74">
        <v>2.0043771762680023</v>
      </c>
      <c r="AI74">
        <v>0.39561574619077428</v>
      </c>
      <c r="AJ74">
        <v>0</v>
      </c>
      <c r="AK74">
        <v>1.2615244373825922</v>
      </c>
      <c r="AL74">
        <v>0</v>
      </c>
      <c r="AM74">
        <v>0.37304751680233772</v>
      </c>
      <c r="AN74">
        <v>1.172399384262158E-2</v>
      </c>
      <c r="AO74">
        <v>0</v>
      </c>
      <c r="AP74">
        <v>0</v>
      </c>
      <c r="AQ74">
        <v>1.9983811446462119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89.370295345439331</v>
      </c>
      <c r="BA74">
        <v>4.5031292166718924</v>
      </c>
      <c r="BB74">
        <f t="shared" si="1"/>
        <v>103.22723481854111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0.70969926434222985</v>
      </c>
      <c r="M75">
        <v>2.3691500333700093</v>
      </c>
      <c r="N75">
        <v>2.50476165118162</v>
      </c>
      <c r="O75">
        <v>1.3983242883646805</v>
      </c>
      <c r="P75">
        <v>0</v>
      </c>
      <c r="Q75">
        <v>0</v>
      </c>
      <c r="R75">
        <v>0</v>
      </c>
      <c r="S75">
        <v>0</v>
      </c>
      <c r="T75">
        <v>0.56175328741390096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0.7428442485911082</v>
      </c>
      <c r="AC75">
        <v>0.46316301607180127</v>
      </c>
      <c r="AD75">
        <v>0.63015795867251101</v>
      </c>
      <c r="AE75">
        <v>1.1712213425172198</v>
      </c>
      <c r="AF75">
        <v>0.54317250365268199</v>
      </c>
      <c r="AG75">
        <v>1.2211510804633687</v>
      </c>
      <c r="AH75">
        <v>2.0043771762680023</v>
      </c>
      <c r="AI75">
        <v>0.39561574619077428</v>
      </c>
      <c r="AJ75">
        <v>0</v>
      </c>
      <c r="AK75">
        <v>1.2615244373825922</v>
      </c>
      <c r="AL75">
        <v>0</v>
      </c>
      <c r="AM75">
        <v>0.37304751680233772</v>
      </c>
      <c r="AN75">
        <v>1.172399384262158E-2</v>
      </c>
      <c r="AO75">
        <v>0</v>
      </c>
      <c r="AP75">
        <v>0</v>
      </c>
      <c r="AQ75">
        <v>1.9983811446462119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89.401604049259007</v>
      </c>
      <c r="BA75">
        <v>4.5044379204915668</v>
      </c>
      <c r="BB75">
        <f t="shared" si="1"/>
        <v>103.25723481854111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0.70969926434222985</v>
      </c>
      <c r="M76">
        <v>2.3691500333700093</v>
      </c>
      <c r="N76">
        <v>2.50476165118162</v>
      </c>
      <c r="O76">
        <v>1.3983242883646805</v>
      </c>
      <c r="P76">
        <v>0</v>
      </c>
      <c r="Q76">
        <v>0</v>
      </c>
      <c r="R76">
        <v>0</v>
      </c>
      <c r="S76">
        <v>0</v>
      </c>
      <c r="T76">
        <v>0.56175328741390096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0.7428442485911082</v>
      </c>
      <c r="AC76">
        <v>0.46316301607180127</v>
      </c>
      <c r="AD76">
        <v>0.63015795867251101</v>
      </c>
      <c r="AE76">
        <v>1.1712213425172198</v>
      </c>
      <c r="AF76">
        <v>0.54317250365268199</v>
      </c>
      <c r="AG76">
        <v>1.2211510804633687</v>
      </c>
      <c r="AH76">
        <v>2.0043771762680023</v>
      </c>
      <c r="AI76">
        <v>0.39561574619077428</v>
      </c>
      <c r="AJ76">
        <v>0</v>
      </c>
      <c r="AK76">
        <v>1.2615244373825922</v>
      </c>
      <c r="AL76">
        <v>0</v>
      </c>
      <c r="AM76">
        <v>0.37304751680233772</v>
      </c>
      <c r="AN76">
        <v>1.172399384262158E-2</v>
      </c>
      <c r="AO76">
        <v>0</v>
      </c>
      <c r="AP76">
        <v>0</v>
      </c>
      <c r="AQ76">
        <v>1.9983811446462119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89.401604049259007</v>
      </c>
      <c r="BA76">
        <v>4.5044379204915668</v>
      </c>
      <c r="BB76">
        <f t="shared" si="1"/>
        <v>103.25723481854111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0.70969926434222985</v>
      </c>
      <c r="M77">
        <v>2.3691500333700093</v>
      </c>
      <c r="N77">
        <v>2.50476165118162</v>
      </c>
      <c r="O77">
        <v>1.3983242883646805</v>
      </c>
      <c r="P77">
        <v>0</v>
      </c>
      <c r="Q77">
        <v>0</v>
      </c>
      <c r="R77">
        <v>0</v>
      </c>
      <c r="S77">
        <v>0</v>
      </c>
      <c r="T77">
        <v>0.56175328741390096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0.7428442485911082</v>
      </c>
      <c r="AC77">
        <v>0.46316301607180127</v>
      </c>
      <c r="AD77">
        <v>0.63015795867251101</v>
      </c>
      <c r="AE77">
        <v>1.1712213425172198</v>
      </c>
      <c r="AF77">
        <v>0.54317250365268199</v>
      </c>
      <c r="AG77">
        <v>1.2211510804633687</v>
      </c>
      <c r="AH77">
        <v>2.0043771762680023</v>
      </c>
      <c r="AI77">
        <v>0.39561574619077428</v>
      </c>
      <c r="AJ77">
        <v>0</v>
      </c>
      <c r="AK77">
        <v>1.2615244373825922</v>
      </c>
      <c r="AL77">
        <v>0</v>
      </c>
      <c r="AM77">
        <v>0.37304751680233772</v>
      </c>
      <c r="AN77">
        <v>1.172399384262158E-2</v>
      </c>
      <c r="AO77">
        <v>0</v>
      </c>
      <c r="AP77">
        <v>0</v>
      </c>
      <c r="AQ77">
        <v>1.9983811446462119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89.412040283865565</v>
      </c>
      <c r="BA77">
        <v>4.5048741550981202</v>
      </c>
      <c r="BB77">
        <f t="shared" si="1"/>
        <v>103.26723481854111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0.70969926434222985</v>
      </c>
      <c r="M78">
        <v>2.3691500333700093</v>
      </c>
      <c r="N78">
        <v>2.50476165118162</v>
      </c>
      <c r="O78">
        <v>1.3983242883646805</v>
      </c>
      <c r="P78">
        <v>0</v>
      </c>
      <c r="Q78">
        <v>0</v>
      </c>
      <c r="R78">
        <v>0</v>
      </c>
      <c r="S78">
        <v>0</v>
      </c>
      <c r="T78">
        <v>0.56175328741390096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0.7428442485911082</v>
      </c>
      <c r="AC78">
        <v>0.46316301607180127</v>
      </c>
      <c r="AD78">
        <v>0.63015795867251101</v>
      </c>
      <c r="AE78">
        <v>1.1712213425172198</v>
      </c>
      <c r="AF78">
        <v>0.54317250365268199</v>
      </c>
      <c r="AG78">
        <v>1.2211510804633687</v>
      </c>
      <c r="AH78">
        <v>2.0043771762680023</v>
      </c>
      <c r="AI78">
        <v>0.39561574619077428</v>
      </c>
      <c r="AJ78">
        <v>0</v>
      </c>
      <c r="AK78">
        <v>1.2615244373825922</v>
      </c>
      <c r="AL78">
        <v>0</v>
      </c>
      <c r="AM78">
        <v>0.37304751680233772</v>
      </c>
      <c r="AN78">
        <v>1.172399384262158E-2</v>
      </c>
      <c r="AO78">
        <v>0</v>
      </c>
      <c r="AP78">
        <v>0</v>
      </c>
      <c r="AQ78">
        <v>1.9983811446462119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88.994938426215811</v>
      </c>
      <c r="BA78">
        <v>4.4874392974483595</v>
      </c>
      <c r="BB78">
        <f t="shared" si="1"/>
        <v>102.86756781854112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0.70969926434222985</v>
      </c>
      <c r="M79">
        <v>2.3691500333700093</v>
      </c>
      <c r="N79">
        <v>2.50476165118162</v>
      </c>
      <c r="O79">
        <v>1.3983242883646805</v>
      </c>
      <c r="P79">
        <v>0</v>
      </c>
      <c r="Q79">
        <v>0</v>
      </c>
      <c r="R79">
        <v>0</v>
      </c>
      <c r="S79">
        <v>0</v>
      </c>
      <c r="T79">
        <v>0.56175328741390096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0.22556000626174072</v>
      </c>
      <c r="AC79">
        <v>0.23135318826967224</v>
      </c>
      <c r="AD79">
        <v>0.42010532122730121</v>
      </c>
      <c r="AE79">
        <v>0.77813937257357535</v>
      </c>
      <c r="AF79">
        <v>0.53252205385097051</v>
      </c>
      <c r="AG79">
        <v>1.2211510804633687</v>
      </c>
      <c r="AH79">
        <v>1.8258496568566058</v>
      </c>
      <c r="AI79">
        <v>9.1295934042997268E-2</v>
      </c>
      <c r="AJ79">
        <v>0</v>
      </c>
      <c r="AK79">
        <v>1.2615244373825922</v>
      </c>
      <c r="AL79">
        <v>0</v>
      </c>
      <c r="AM79">
        <v>0.37229388248799833</v>
      </c>
      <c r="AN79">
        <v>1.172399384262158E-2</v>
      </c>
      <c r="AO79">
        <v>0</v>
      </c>
      <c r="AP79">
        <v>0</v>
      </c>
      <c r="AQ79">
        <v>1.9983811446462119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87.654699436443337</v>
      </c>
      <c r="BA79">
        <v>4.3542344397802948</v>
      </c>
      <c r="BB79">
        <f t="shared" si="1"/>
        <v>99.814053593241141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0.70969926434222985</v>
      </c>
      <c r="M80">
        <v>2.3691500333700093</v>
      </c>
      <c r="N80">
        <v>2.50476165118162</v>
      </c>
      <c r="O80">
        <v>1.3983242883646805</v>
      </c>
      <c r="P80">
        <v>0</v>
      </c>
      <c r="Q80">
        <v>0</v>
      </c>
      <c r="R80">
        <v>0</v>
      </c>
      <c r="S80">
        <v>0</v>
      </c>
      <c r="T80">
        <v>0.56175328741390096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0.23135318826967224</v>
      </c>
      <c r="AD80">
        <v>0.42010532122730121</v>
      </c>
      <c r="AE80">
        <v>0.77813937257357535</v>
      </c>
      <c r="AF80">
        <v>0.53252205385097051</v>
      </c>
      <c r="AG80">
        <v>1.2211510804633687</v>
      </c>
      <c r="AH80">
        <v>1.3328702564182842</v>
      </c>
      <c r="AI80">
        <v>0</v>
      </c>
      <c r="AJ80">
        <v>0</v>
      </c>
      <c r="AK80">
        <v>1.2615244373825922</v>
      </c>
      <c r="AL80">
        <v>0</v>
      </c>
      <c r="AM80">
        <v>0.37229388248799833</v>
      </c>
      <c r="AN80">
        <v>1.172399384262158E-2</v>
      </c>
      <c r="AO80">
        <v>0</v>
      </c>
      <c r="AP80">
        <v>0</v>
      </c>
      <c r="AQ80">
        <v>1.9983811446462119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87.035566687539131</v>
      </c>
      <c r="BA80">
        <v>4.2945035736330324</v>
      </c>
      <c r="BB80">
        <f t="shared" si="1"/>
        <v>98.444816369741133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0.70969926434222985</v>
      </c>
      <c r="M81">
        <v>2.3691500333700093</v>
      </c>
      <c r="N81">
        <v>2.50476165118162</v>
      </c>
      <c r="O81">
        <v>1.3983242883646805</v>
      </c>
      <c r="P81">
        <v>0</v>
      </c>
      <c r="Q81">
        <v>0</v>
      </c>
      <c r="R81">
        <v>0</v>
      </c>
      <c r="S81">
        <v>0</v>
      </c>
      <c r="T81">
        <v>0.56175328741390096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3.3485330828637021E-2</v>
      </c>
      <c r="AD81">
        <v>0.42010532122730121</v>
      </c>
      <c r="AE81">
        <v>0.38603007889793356</v>
      </c>
      <c r="AF81">
        <v>0.53252205385097051</v>
      </c>
      <c r="AG81">
        <v>1.2211510804633687</v>
      </c>
      <c r="AH81">
        <v>0.81148873638071373</v>
      </c>
      <c r="AI81">
        <v>0</v>
      </c>
      <c r="AJ81">
        <v>0</v>
      </c>
      <c r="AK81">
        <v>1.2615244373825922</v>
      </c>
      <c r="AL81">
        <v>0</v>
      </c>
      <c r="AM81">
        <v>0.37229388248799833</v>
      </c>
      <c r="AN81">
        <v>1.172399384262158E-2</v>
      </c>
      <c r="AO81">
        <v>0</v>
      </c>
      <c r="AP81">
        <v>0</v>
      </c>
      <c r="AQ81">
        <v>1.5110208386558128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86.624610728449184</v>
      </c>
      <c r="BA81">
        <v>4.2104991612984231</v>
      </c>
      <c r="BB81">
        <f t="shared" si="1"/>
        <v>96.519145845841152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0.70969926434222985</v>
      </c>
      <c r="M82">
        <v>2.3691500333700093</v>
      </c>
      <c r="N82">
        <v>2.50476165118162</v>
      </c>
      <c r="O82">
        <v>1.3983242883646805</v>
      </c>
      <c r="P82">
        <v>0</v>
      </c>
      <c r="Q82">
        <v>0</v>
      </c>
      <c r="R82">
        <v>0</v>
      </c>
      <c r="S82">
        <v>0</v>
      </c>
      <c r="T82">
        <v>0.56175328741390096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0.17047751158422042</v>
      </c>
      <c r="AE82">
        <v>0</v>
      </c>
      <c r="AF82">
        <v>0.53252205385097051</v>
      </c>
      <c r="AG82">
        <v>1.2211510804633687</v>
      </c>
      <c r="AH82">
        <v>0.81148873638071373</v>
      </c>
      <c r="AI82">
        <v>0</v>
      </c>
      <c r="AJ82">
        <v>0</v>
      </c>
      <c r="AK82">
        <v>1.2615244373825922</v>
      </c>
      <c r="AL82">
        <v>0</v>
      </c>
      <c r="AM82">
        <v>0.37229388248799833</v>
      </c>
      <c r="AN82">
        <v>1.172399384262158E-2</v>
      </c>
      <c r="AO82">
        <v>0</v>
      </c>
      <c r="AP82">
        <v>0</v>
      </c>
      <c r="AQ82">
        <v>1.5110208386558128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86.624610728449184</v>
      </c>
      <c r="BA82">
        <v>4.1825289747287719</v>
      </c>
      <c r="BB82">
        <f t="shared" si="1"/>
        <v>95.877972813041154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0.70969926434222985</v>
      </c>
      <c r="M83">
        <v>2.3691500333700093</v>
      </c>
      <c r="N83">
        <v>2.50476165118162</v>
      </c>
      <c r="O83">
        <v>1.3983242883646805</v>
      </c>
      <c r="P83">
        <v>0</v>
      </c>
      <c r="Q83">
        <v>0</v>
      </c>
      <c r="R83">
        <v>0</v>
      </c>
      <c r="S83">
        <v>0</v>
      </c>
      <c r="T83">
        <v>0.56175328741390096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0.53252205385097051</v>
      </c>
      <c r="AG83">
        <v>1.2211510804633687</v>
      </c>
      <c r="AH83">
        <v>0.40574436819035686</v>
      </c>
      <c r="AI83">
        <v>0</v>
      </c>
      <c r="AJ83">
        <v>0</v>
      </c>
      <c r="AK83">
        <v>1.2615244373825922</v>
      </c>
      <c r="AL83">
        <v>0</v>
      </c>
      <c r="AM83">
        <v>0.37229388248799833</v>
      </c>
      <c r="AN83">
        <v>1.172399384262158E-2</v>
      </c>
      <c r="AO83">
        <v>0</v>
      </c>
      <c r="AP83">
        <v>0</v>
      </c>
      <c r="AQ83">
        <v>1.5110208386558128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86.415138801920264</v>
      </c>
      <c r="BA83">
        <v>4.1496869736252888</v>
      </c>
      <c r="BB83">
        <f t="shared" si="1"/>
        <v>95.12512100784113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0.70969926434222985</v>
      </c>
      <c r="M84">
        <v>2.3691500333700093</v>
      </c>
      <c r="N84">
        <v>2.50476165118162</v>
      </c>
      <c r="O84">
        <v>1.3983242883646805</v>
      </c>
      <c r="P84">
        <v>0</v>
      </c>
      <c r="Q84">
        <v>0</v>
      </c>
      <c r="R84">
        <v>0</v>
      </c>
      <c r="S84">
        <v>0</v>
      </c>
      <c r="T84">
        <v>0.56175328741390096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0.53252205385097051</v>
      </c>
      <c r="AG84">
        <v>1.2211510804633687</v>
      </c>
      <c r="AH84">
        <v>0</v>
      </c>
      <c r="AI84">
        <v>0</v>
      </c>
      <c r="AJ84">
        <v>0</v>
      </c>
      <c r="AK84">
        <v>1.2615244373825922</v>
      </c>
      <c r="AL84">
        <v>0</v>
      </c>
      <c r="AM84">
        <v>0.37229388248799833</v>
      </c>
      <c r="AN84">
        <v>1.172399384262158E-2</v>
      </c>
      <c r="AO84">
        <v>0</v>
      </c>
      <c r="AP84">
        <v>0</v>
      </c>
      <c r="AQ84">
        <v>1.0073472364850762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86.257848048424123</v>
      </c>
      <c r="BA84">
        <v>4.1050985489680558</v>
      </c>
      <c r="BB84">
        <f t="shared" si="1"/>
        <v>94.103000708641133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0.70969926434222985</v>
      </c>
      <c r="M85">
        <v>2.3691500333700093</v>
      </c>
      <c r="N85">
        <v>2.50476165118162</v>
      </c>
      <c r="O85">
        <v>1.3983242883646805</v>
      </c>
      <c r="P85">
        <v>0</v>
      </c>
      <c r="Q85">
        <v>0</v>
      </c>
      <c r="R85">
        <v>0</v>
      </c>
      <c r="S85">
        <v>0</v>
      </c>
      <c r="T85">
        <v>0.56175328741390096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0.53252205385097051</v>
      </c>
      <c r="AG85">
        <v>1.2211510804633687</v>
      </c>
      <c r="AH85">
        <v>0</v>
      </c>
      <c r="AI85">
        <v>0</v>
      </c>
      <c r="AJ85">
        <v>0</v>
      </c>
      <c r="AK85">
        <v>1.2615244373825922</v>
      </c>
      <c r="AL85">
        <v>0</v>
      </c>
      <c r="AM85">
        <v>0.37229388248799833</v>
      </c>
      <c r="AN85">
        <v>1.172399384262158E-2</v>
      </c>
      <c r="AO85">
        <v>0</v>
      </c>
      <c r="AP85">
        <v>0</v>
      </c>
      <c r="AQ85">
        <v>1.0073472364850762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86.247411813817564</v>
      </c>
      <c r="BA85">
        <v>4.1046623143615024</v>
      </c>
      <c r="BB85">
        <f t="shared" si="1"/>
        <v>94.093000708641128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0.70969926434222985</v>
      </c>
      <c r="M86">
        <v>2.3691500333700093</v>
      </c>
      <c r="N86">
        <v>2.50476165118162</v>
      </c>
      <c r="O86">
        <v>1.3983242883646805</v>
      </c>
      <c r="P86">
        <v>0</v>
      </c>
      <c r="Q86">
        <v>0</v>
      </c>
      <c r="R86">
        <v>0</v>
      </c>
      <c r="S86">
        <v>0</v>
      </c>
      <c r="T86">
        <v>0.56175328741390096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0.53252205385097051</v>
      </c>
      <c r="AG86">
        <v>1.2211510804633687</v>
      </c>
      <c r="AH86">
        <v>0</v>
      </c>
      <c r="AI86">
        <v>0</v>
      </c>
      <c r="AJ86">
        <v>0</v>
      </c>
      <c r="AK86">
        <v>1.2615244373825922</v>
      </c>
      <c r="AL86">
        <v>0</v>
      </c>
      <c r="AM86">
        <v>0.37229388248799833</v>
      </c>
      <c r="AN86">
        <v>1.172399384262158E-2</v>
      </c>
      <c r="AO86">
        <v>0</v>
      </c>
      <c r="AP86">
        <v>0</v>
      </c>
      <c r="AQ86">
        <v>0.50367360217073676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86.247411813817564</v>
      </c>
      <c r="BA86">
        <v>4.0836087564471635</v>
      </c>
      <c r="BB86">
        <f t="shared" si="1"/>
        <v>93.610380632241132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0.70969926434222985</v>
      </c>
      <c r="M87">
        <v>2.3691500333700093</v>
      </c>
      <c r="N87">
        <v>2.50476165118162</v>
      </c>
      <c r="O87">
        <v>1.3983242883646805</v>
      </c>
      <c r="P87">
        <v>0</v>
      </c>
      <c r="Q87">
        <v>0</v>
      </c>
      <c r="R87">
        <v>0</v>
      </c>
      <c r="S87">
        <v>0</v>
      </c>
      <c r="T87">
        <v>0.56175328741390096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0.53252205385097051</v>
      </c>
      <c r="AG87">
        <v>1.2211510804633687</v>
      </c>
      <c r="AH87">
        <v>0</v>
      </c>
      <c r="AI87">
        <v>0</v>
      </c>
      <c r="AJ87">
        <v>0</v>
      </c>
      <c r="AK87">
        <v>1.2615244373825922</v>
      </c>
      <c r="AL87">
        <v>0</v>
      </c>
      <c r="AM87">
        <v>0.37229388248799833</v>
      </c>
      <c r="AN87">
        <v>1.172399384262158E-2</v>
      </c>
      <c r="AO87">
        <v>0</v>
      </c>
      <c r="AP87">
        <v>0</v>
      </c>
      <c r="AQ87">
        <v>0.48736030599039865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86.195230640784814</v>
      </c>
      <c r="BA87">
        <v>4.0807456876340584</v>
      </c>
      <c r="BB87">
        <f t="shared" si="1"/>
        <v>93.544749231841138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0.70969926434222985</v>
      </c>
      <c r="M88">
        <v>2.3691500333700093</v>
      </c>
      <c r="N88">
        <v>2.50476165118162</v>
      </c>
      <c r="O88">
        <v>1.3983242883646805</v>
      </c>
      <c r="P88">
        <v>0</v>
      </c>
      <c r="Q88">
        <v>0</v>
      </c>
      <c r="R88">
        <v>0</v>
      </c>
      <c r="S88">
        <v>0</v>
      </c>
      <c r="T88">
        <v>0.56175328741390096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0.53252205385097051</v>
      </c>
      <c r="AG88">
        <v>1.2211510804633687</v>
      </c>
      <c r="AH88">
        <v>0</v>
      </c>
      <c r="AI88">
        <v>0</v>
      </c>
      <c r="AJ88">
        <v>0</v>
      </c>
      <c r="AK88">
        <v>1.2615244373825922</v>
      </c>
      <c r="AL88">
        <v>0</v>
      </c>
      <c r="AM88">
        <v>0.37229388248799833</v>
      </c>
      <c r="AN88">
        <v>1.172399384262158E-2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86.195230640784814</v>
      </c>
      <c r="BA88">
        <v>4.0603740268436592</v>
      </c>
      <c r="BB88">
        <f t="shared" si="1"/>
        <v>93.077760586641148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0.70969926434222985</v>
      </c>
      <c r="M89">
        <v>2.3691500333700093</v>
      </c>
      <c r="N89">
        <v>2.50476165118162</v>
      </c>
      <c r="O89">
        <v>1.3983242883646805</v>
      </c>
      <c r="P89">
        <v>0</v>
      </c>
      <c r="Q89">
        <v>0</v>
      </c>
      <c r="R89">
        <v>0</v>
      </c>
      <c r="S89">
        <v>0</v>
      </c>
      <c r="T89">
        <v>0.56175328741390096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0.35146455990398662</v>
      </c>
      <c r="AG89">
        <v>1.2211510804633687</v>
      </c>
      <c r="AH89">
        <v>0</v>
      </c>
      <c r="AI89">
        <v>0</v>
      </c>
      <c r="AJ89">
        <v>0</v>
      </c>
      <c r="AK89">
        <v>1.2615244373825922</v>
      </c>
      <c r="AL89">
        <v>0</v>
      </c>
      <c r="AM89">
        <v>0.37229388248799833</v>
      </c>
      <c r="AN89">
        <v>1.172399384262158E-2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86.195230640784814</v>
      </c>
      <c r="BA89">
        <v>4.0528058235966755</v>
      </c>
      <c r="BB89">
        <f t="shared" si="1"/>
        <v>92.904271295941157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0.70969926434222985</v>
      </c>
      <c r="M90">
        <v>2.3691500333700093</v>
      </c>
      <c r="N90">
        <v>2.50476165118162</v>
      </c>
      <c r="O90">
        <v>1.3983242883646805</v>
      </c>
      <c r="P90">
        <v>0</v>
      </c>
      <c r="Q90">
        <v>0</v>
      </c>
      <c r="R90">
        <v>0</v>
      </c>
      <c r="S90">
        <v>0</v>
      </c>
      <c r="T90">
        <v>0.56175328741390096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0.35146455990398662</v>
      </c>
      <c r="AG90">
        <v>1.2211510804633687</v>
      </c>
      <c r="AH90">
        <v>0</v>
      </c>
      <c r="AI90">
        <v>0</v>
      </c>
      <c r="AJ90">
        <v>0</v>
      </c>
      <c r="AK90">
        <v>1.2615244373825922</v>
      </c>
      <c r="AL90">
        <v>0</v>
      </c>
      <c r="AM90">
        <v>0.37229388248799833</v>
      </c>
      <c r="AN90">
        <v>1.172399384262158E-2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86.195230640784814</v>
      </c>
      <c r="BA90">
        <v>4.0528058235966755</v>
      </c>
      <c r="BB90">
        <f t="shared" si="1"/>
        <v>92.904271295941157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0.99157503907224542</v>
      </c>
      <c r="L91">
        <v>0.70964999463110046</v>
      </c>
      <c r="M91">
        <v>2.3691500333700093</v>
      </c>
      <c r="N91">
        <v>2.50476165118162</v>
      </c>
      <c r="O91">
        <v>1.3983242883646805</v>
      </c>
      <c r="P91">
        <v>0</v>
      </c>
      <c r="Q91">
        <v>0</v>
      </c>
      <c r="R91">
        <v>0</v>
      </c>
      <c r="S91">
        <v>0.17741027015582272</v>
      </c>
      <c r="T91">
        <v>0.56175328741390096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0.35146455990398662</v>
      </c>
      <c r="AG91">
        <v>1.2211510804633687</v>
      </c>
      <c r="AH91">
        <v>0</v>
      </c>
      <c r="AI91">
        <v>0</v>
      </c>
      <c r="AJ91">
        <v>0</v>
      </c>
      <c r="AK91">
        <v>1.2615244373825922</v>
      </c>
      <c r="AL91">
        <v>0</v>
      </c>
      <c r="AM91">
        <v>0.37229388248799833</v>
      </c>
      <c r="AN91">
        <v>1.172399384262158E-2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86.268284283030667</v>
      </c>
      <c r="BA91">
        <v>4.1047209922943573</v>
      </c>
      <c r="BB91">
        <f t="shared" si="1"/>
        <v>94.094345809006256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0.70964999463110046</v>
      </c>
      <c r="M92">
        <v>2.3691500333700093</v>
      </c>
      <c r="N92">
        <v>2.50476165118162</v>
      </c>
      <c r="O92">
        <v>1.3983242883646805</v>
      </c>
      <c r="P92">
        <v>0</v>
      </c>
      <c r="Q92">
        <v>0</v>
      </c>
      <c r="R92">
        <v>0</v>
      </c>
      <c r="S92">
        <v>0</v>
      </c>
      <c r="T92">
        <v>0.56175328741390096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0.35146455990398662</v>
      </c>
      <c r="AG92">
        <v>1.2211510804633687</v>
      </c>
      <c r="AH92">
        <v>0</v>
      </c>
      <c r="AI92">
        <v>0</v>
      </c>
      <c r="AJ92">
        <v>0</v>
      </c>
      <c r="AK92">
        <v>1.2615244373825922</v>
      </c>
      <c r="AL92">
        <v>0</v>
      </c>
      <c r="AM92">
        <v>0.37229388248799833</v>
      </c>
      <c r="AN92">
        <v>1.172399384262158E-2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86.268284283030667</v>
      </c>
      <c r="BA92">
        <v>4.0558574063686246</v>
      </c>
      <c r="BB92">
        <f t="shared" si="1"/>
        <v>92.974224085703909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0.70964999463110046</v>
      </c>
      <c r="M93">
        <v>2.3691500333700093</v>
      </c>
      <c r="N93">
        <v>2.50476165118162</v>
      </c>
      <c r="O93">
        <v>1.3983242883646805</v>
      </c>
      <c r="P93">
        <v>0</v>
      </c>
      <c r="Q93">
        <v>0</v>
      </c>
      <c r="R93">
        <v>0</v>
      </c>
      <c r="S93">
        <v>0</v>
      </c>
      <c r="T93">
        <v>0.56175328741390096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0.35146455990398662</v>
      </c>
      <c r="AG93">
        <v>1.2211510804633687</v>
      </c>
      <c r="AH93">
        <v>0</v>
      </c>
      <c r="AI93">
        <v>0</v>
      </c>
      <c r="AJ93">
        <v>0</v>
      </c>
      <c r="AK93">
        <v>1.2615244373825922</v>
      </c>
      <c r="AL93">
        <v>0</v>
      </c>
      <c r="AM93">
        <v>0.37229388248799833</v>
      </c>
      <c r="AN93">
        <v>1.172399384262158E-2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86.310029221456873</v>
      </c>
      <c r="BA93">
        <v>4.0576023447948382</v>
      </c>
      <c r="BB93">
        <f t="shared" si="1"/>
        <v>93.014224085703901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0.70964999463110046</v>
      </c>
      <c r="M94">
        <v>2.3691500333700093</v>
      </c>
      <c r="N94">
        <v>2.50476165118162</v>
      </c>
      <c r="O94">
        <v>1.3983242883646805</v>
      </c>
      <c r="P94">
        <v>0</v>
      </c>
      <c r="Q94">
        <v>0</v>
      </c>
      <c r="R94">
        <v>0</v>
      </c>
      <c r="S94">
        <v>0</v>
      </c>
      <c r="T94">
        <v>0.56175328741390096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0.35146455990398662</v>
      </c>
      <c r="AG94">
        <v>1.2211510804633687</v>
      </c>
      <c r="AH94">
        <v>0</v>
      </c>
      <c r="AI94">
        <v>0</v>
      </c>
      <c r="AJ94">
        <v>0</v>
      </c>
      <c r="AK94">
        <v>1.2615244373825922</v>
      </c>
      <c r="AL94">
        <v>0</v>
      </c>
      <c r="AM94">
        <v>0.37229388248799833</v>
      </c>
      <c r="AN94">
        <v>1.172399384262158E-2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86.278720517637211</v>
      </c>
      <c r="BA94">
        <v>4.056293640975178</v>
      </c>
      <c r="BB94">
        <f t="shared" si="1"/>
        <v>92.9842240857039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0.53224330779101958</v>
      </c>
      <c r="L95">
        <v>0.70964403733059367</v>
      </c>
      <c r="M95">
        <v>2.3691500333700093</v>
      </c>
      <c r="N95">
        <v>2.50476165118162</v>
      </c>
      <c r="O95">
        <v>1.3983242883646805</v>
      </c>
      <c r="P95">
        <v>0</v>
      </c>
      <c r="Q95">
        <v>0</v>
      </c>
      <c r="R95">
        <v>0</v>
      </c>
      <c r="S95">
        <v>0</v>
      </c>
      <c r="T95">
        <v>0.56175328741390096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0.17679731402629925</v>
      </c>
      <c r="AG95">
        <v>1.2211510804633687</v>
      </c>
      <c r="AH95">
        <v>0</v>
      </c>
      <c r="AI95">
        <v>0</v>
      </c>
      <c r="AJ95">
        <v>0</v>
      </c>
      <c r="AK95">
        <v>1.2615244373825922</v>
      </c>
      <c r="AL95">
        <v>0</v>
      </c>
      <c r="AM95">
        <v>0.37229388248799833</v>
      </c>
      <c r="AN95">
        <v>1.172399384262158E-2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86.174358171571683</v>
      </c>
      <c r="BA95">
        <v>4.0668777252824597</v>
      </c>
      <c r="BB95">
        <f t="shared" si="1"/>
        <v>93.226847759943922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0.70967078730072042</v>
      </c>
      <c r="M96">
        <v>2.3691500333700093</v>
      </c>
      <c r="N96">
        <v>2.50476165118162</v>
      </c>
      <c r="O96">
        <v>1.3983242883646805</v>
      </c>
      <c r="P96">
        <v>0</v>
      </c>
      <c r="Q96">
        <v>0.18803425500571261</v>
      </c>
      <c r="R96">
        <v>0</v>
      </c>
      <c r="S96">
        <v>0.16699519691907874</v>
      </c>
      <c r="T96">
        <v>0.56175328741390096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0.17679731402629925</v>
      </c>
      <c r="AG96">
        <v>1.2211510804633687</v>
      </c>
      <c r="AH96">
        <v>0</v>
      </c>
      <c r="AI96">
        <v>0</v>
      </c>
      <c r="AJ96">
        <v>0</v>
      </c>
      <c r="AK96">
        <v>1.2615244373825922</v>
      </c>
      <c r="AL96">
        <v>0</v>
      </c>
      <c r="AM96">
        <v>0.37229388248799833</v>
      </c>
      <c r="AN96">
        <v>1.172399384262158E-2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86.174358171571683</v>
      </c>
      <c r="BA96">
        <v>4.0594713042560029</v>
      </c>
      <c r="BB96">
        <f t="shared" si="1"/>
        <v>93.057067075074272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0.74096265118456184</v>
      </c>
      <c r="M97">
        <v>2.3691500333700093</v>
      </c>
      <c r="N97">
        <v>2.50476165118162</v>
      </c>
      <c r="O97">
        <v>1.3983242883646805</v>
      </c>
      <c r="P97">
        <v>0</v>
      </c>
      <c r="Q97">
        <v>0.18803425500571261</v>
      </c>
      <c r="R97">
        <v>0</v>
      </c>
      <c r="S97">
        <v>0.16699519691907874</v>
      </c>
      <c r="T97">
        <v>0.56175328741390096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0.17679731402629925</v>
      </c>
      <c r="AG97">
        <v>1.2211510804633687</v>
      </c>
      <c r="AH97">
        <v>0</v>
      </c>
      <c r="AI97">
        <v>0</v>
      </c>
      <c r="AJ97">
        <v>0</v>
      </c>
      <c r="AK97">
        <v>1.2615244373825922</v>
      </c>
      <c r="AL97">
        <v>0</v>
      </c>
      <c r="AM97">
        <v>0.37229388248799833</v>
      </c>
      <c r="AN97">
        <v>1.172399384262158E-2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86.174358171571683</v>
      </c>
      <c r="BA97">
        <v>4.0607793041663474</v>
      </c>
      <c r="BB97">
        <f t="shared" si="1"/>
        <v>93.087050939047785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1.3775844857250341</v>
      </c>
      <c r="L98">
        <v>0.7096865950004031</v>
      </c>
      <c r="M98">
        <v>2.3691500333700093</v>
      </c>
      <c r="N98">
        <v>2.50476165118162</v>
      </c>
      <c r="O98">
        <v>1.3983242883646805</v>
      </c>
      <c r="P98">
        <v>0</v>
      </c>
      <c r="Q98">
        <v>0.19830804518535969</v>
      </c>
      <c r="R98">
        <v>0</v>
      </c>
      <c r="S98">
        <v>0.18811539295247146</v>
      </c>
      <c r="T98">
        <v>0.56175328741390096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0.17679731402629925</v>
      </c>
      <c r="AG98">
        <v>1.2211510804633687</v>
      </c>
      <c r="AH98">
        <v>0</v>
      </c>
      <c r="AI98">
        <v>0</v>
      </c>
      <c r="AJ98">
        <v>0</v>
      </c>
      <c r="AK98">
        <v>1.2615244373825922</v>
      </c>
      <c r="AL98">
        <v>0</v>
      </c>
      <c r="AM98">
        <v>0.37229388248799833</v>
      </c>
      <c r="AN98">
        <v>1.172399384262158E-2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86.174358171571683</v>
      </c>
      <c r="BA98">
        <v>4.1183672651448608</v>
      </c>
      <c r="BB98">
        <f t="shared" si="1"/>
        <v>94.407165393823192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8.3359987969680045E-3</v>
      </c>
      <c r="L99">
        <f t="shared" si="2"/>
        <v>1.7045453089408087E-2</v>
      </c>
      <c r="M99">
        <f t="shared" si="2"/>
        <v>5.6882613566888798E-2</v>
      </c>
      <c r="N99">
        <f t="shared" si="2"/>
        <v>6.0114279628358795E-2</v>
      </c>
      <c r="O99">
        <f t="shared" si="2"/>
        <v>3.3559782920752304E-2</v>
      </c>
      <c r="P99">
        <f t="shared" si="2"/>
        <v>0</v>
      </c>
      <c r="Q99">
        <f t="shared" si="2"/>
        <v>1.3279920613657444E-3</v>
      </c>
      <c r="R99">
        <f t="shared" si="2"/>
        <v>3.0889847536334728E-3</v>
      </c>
      <c r="S99">
        <f t="shared" si="2"/>
        <v>1.930556292462983E-3</v>
      </c>
      <c r="T99">
        <f t="shared" si="2"/>
        <v>1.0745128887497377E-2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3.2266357255792116E-3</v>
      </c>
      <c r="AC99">
        <f t="shared" si="2"/>
        <v>2.0425290539553328E-3</v>
      </c>
      <c r="AD99">
        <f t="shared" si="2"/>
        <v>2.5571627490607392E-3</v>
      </c>
      <c r="AE99">
        <f t="shared" si="2"/>
        <v>7.8566544211020693E-3</v>
      </c>
      <c r="AF99">
        <f t="shared" si="2"/>
        <v>6.2219877083855187E-3</v>
      </c>
      <c r="AG99">
        <f t="shared" si="2"/>
        <v>2.9307625931120899E-2</v>
      </c>
      <c r="AH99">
        <f t="shared" si="2"/>
        <v>1.3998180691765807E-2</v>
      </c>
      <c r="AI99">
        <f t="shared" si="2"/>
        <v>1.2857511691191817E-3</v>
      </c>
      <c r="AJ99">
        <f t="shared" si="2"/>
        <v>0</v>
      </c>
      <c r="AK99">
        <f t="shared" si="2"/>
        <v>3.0276586497182182E-2</v>
      </c>
      <c r="AL99">
        <f t="shared" si="2"/>
        <v>0</v>
      </c>
      <c r="AM99">
        <f t="shared" si="2"/>
        <v>6.8589872550354819E-3</v>
      </c>
      <c r="AN99">
        <f t="shared" si="2"/>
        <v>2.8137585222291804E-4</v>
      </c>
      <c r="AO99">
        <f t="shared" si="2"/>
        <v>0</v>
      </c>
      <c r="AP99">
        <f t="shared" si="2"/>
        <v>0</v>
      </c>
      <c r="AQ99">
        <f t="shared" si="2"/>
        <v>1.6880203159674381E-2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2.0913393983510753</v>
      </c>
      <c r="BA99">
        <f t="shared" si="2"/>
        <v>0.10053584970591709</v>
      </c>
      <c r="BB99">
        <f t="shared" si="1"/>
        <v>2.3046280188566977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11.282814652473386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0.47162165247338628</v>
      </c>
      <c r="BB3">
        <f>SUM(B3:AZ3)-BA3</f>
        <v>10.811192999999999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11.282814652473386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0.47162165247338628</v>
      </c>
      <c r="BB4">
        <f t="shared" ref="BB4:BB67" si="0">SUM(B4:AZ4)-BA4</f>
        <v>10.811192999999999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11.282814652473386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0.47162165247338628</v>
      </c>
      <c r="BB5">
        <f t="shared" si="0"/>
        <v>10.811192999999999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11.282814652473386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0.47162165247338628</v>
      </c>
      <c r="BB6">
        <f t="shared" si="0"/>
        <v>10.811192999999999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11.282814652473386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0.47162165247338628</v>
      </c>
      <c r="BB7">
        <f t="shared" si="0"/>
        <v>10.811192999999999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11.282814652473386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0.47162165247338628</v>
      </c>
      <c r="BB8">
        <f t="shared" si="0"/>
        <v>10.811192999999999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11.282814652473386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0.47162165247338628</v>
      </c>
      <c r="BB9">
        <f t="shared" si="0"/>
        <v>10.811192999999999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11.282814652473386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0.47162165247338628</v>
      </c>
      <c r="BB10">
        <f t="shared" si="0"/>
        <v>10.811192999999999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11.282814652473386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0.47162165247338628</v>
      </c>
      <c r="BB11">
        <f t="shared" si="0"/>
        <v>10.811192999999999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11.282814652473386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0.47162165247338628</v>
      </c>
      <c r="BB12">
        <f t="shared" si="0"/>
        <v>10.811192999999999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11.282814652473386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0.47162165247338628</v>
      </c>
      <c r="BB13">
        <f t="shared" si="0"/>
        <v>10.811192999999999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11.282814652473386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0.47162165247338628</v>
      </c>
      <c r="BB14">
        <f t="shared" si="0"/>
        <v>10.811192999999999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11.282814652473386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0.47162165247338628</v>
      </c>
      <c r="BB15">
        <f t="shared" si="0"/>
        <v>10.811192999999999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11.282814652473386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0.47162165247338628</v>
      </c>
      <c r="BB16">
        <f t="shared" si="0"/>
        <v>10.811192999999999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11.282814652473386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0.47162165247338628</v>
      </c>
      <c r="BB17">
        <f t="shared" si="0"/>
        <v>10.811192999999999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11.282814652473386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0.47162165247338628</v>
      </c>
      <c r="BB18">
        <f t="shared" si="0"/>
        <v>10.811192999999999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11.282814652473386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0.47162165247338628</v>
      </c>
      <c r="BB19">
        <f t="shared" si="0"/>
        <v>10.811192999999999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11.282814652473386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0.47162165247338628</v>
      </c>
      <c r="BB20">
        <f t="shared" si="0"/>
        <v>10.811192999999999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11.282814652473386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0.47162165247338628</v>
      </c>
      <c r="BB21">
        <f t="shared" si="0"/>
        <v>10.811192999999999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11.282814652473386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0.47162165247338628</v>
      </c>
      <c r="BB22">
        <f t="shared" si="0"/>
        <v>10.811192999999999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11.282814652473386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0.47162165247338628</v>
      </c>
      <c r="BB23">
        <f t="shared" si="0"/>
        <v>10.811192999999999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11.282814652473386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0.47162165247338628</v>
      </c>
      <c r="BB24">
        <f t="shared" si="0"/>
        <v>10.811192999999999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11.282814652473386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0.47162165247338628</v>
      </c>
      <c r="BB25">
        <f t="shared" si="0"/>
        <v>10.811192999999999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11.282814652473386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0.47162165247338628</v>
      </c>
      <c r="BB26">
        <f t="shared" si="0"/>
        <v>10.811192999999999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11.282814652473386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0.47162165247338628</v>
      </c>
      <c r="BB27">
        <f t="shared" si="0"/>
        <v>10.811192999999999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11.282814652473386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0.47162165247338628</v>
      </c>
      <c r="BB28">
        <f t="shared" si="0"/>
        <v>10.811192999999999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11.282814652473386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0.47162165247338628</v>
      </c>
      <c r="BB29">
        <f t="shared" si="0"/>
        <v>10.811192999999999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11.282814652473386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0.47162165247338628</v>
      </c>
      <c r="BB30">
        <f t="shared" si="0"/>
        <v>10.811192999999999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11.282814652473386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0.47162165247338628</v>
      </c>
      <c r="BB31">
        <f t="shared" si="0"/>
        <v>10.811192999999999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11.282814652473386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0.47162165247338628</v>
      </c>
      <c r="BB32">
        <f t="shared" si="0"/>
        <v>10.811192999999999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11.282814652473386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0.47162165247338628</v>
      </c>
      <c r="BB33">
        <f t="shared" si="0"/>
        <v>10.811192999999999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11.282814652473386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0.47162165247338628</v>
      </c>
      <c r="BB34">
        <f t="shared" si="0"/>
        <v>10.811192999999999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11.282814652473386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0.47162165247338628</v>
      </c>
      <c r="BB35">
        <f t="shared" si="0"/>
        <v>10.811192999999999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11.282814652473386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0.47162165247338628</v>
      </c>
      <c r="BB36">
        <f t="shared" si="0"/>
        <v>10.811192999999999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11.282814652473386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0.47162165247338628</v>
      </c>
      <c r="BB37">
        <f t="shared" si="0"/>
        <v>10.811192999999999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11.282814652473386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0.47162165247338628</v>
      </c>
      <c r="BB38">
        <f t="shared" si="0"/>
        <v>10.811192999999999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12.149608641202253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0.50785364120225296</v>
      </c>
      <c r="BB39">
        <f t="shared" si="0"/>
        <v>11.641755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12.811987059069088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0.53554105906908767</v>
      </c>
      <c r="BB40">
        <f t="shared" si="0"/>
        <v>12.276446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13.225277603840533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0.55281660384053311</v>
      </c>
      <c r="BB41">
        <f t="shared" si="0"/>
        <v>12.672461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13.721225213942809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0.57354721394280794</v>
      </c>
      <c r="BB42">
        <f t="shared" si="0"/>
        <v>13.147678000000001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14.051857649759965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0.58736764975996536</v>
      </c>
      <c r="BB43">
        <f t="shared" si="0"/>
        <v>13.46449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14.54780525986224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0.6080982598622402</v>
      </c>
      <c r="BB44">
        <f t="shared" si="0"/>
        <v>13.939707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14.54780525986224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0.6080982598622402</v>
      </c>
      <c r="BB45">
        <f t="shared" si="0"/>
        <v>13.939707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14.878436652055937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0.62191865205593722</v>
      </c>
      <c r="BB46">
        <f t="shared" si="0"/>
        <v>14.256518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14.713121477770819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0.61500847777081979</v>
      </c>
      <c r="BB47">
        <f t="shared" si="0"/>
        <v>14.098113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14.713121477770819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0.61500847777081979</v>
      </c>
      <c r="BB48">
        <f t="shared" si="0"/>
        <v>14.098113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14.167578793571279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0.59220479357127864</v>
      </c>
      <c r="BB49">
        <f t="shared" si="0"/>
        <v>13.575374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14.167578793571279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0.59220479357127864</v>
      </c>
      <c r="BB50">
        <f t="shared" si="0"/>
        <v>13.575374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14.465147150907953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0.60464315090795218</v>
      </c>
      <c r="BB51">
        <f t="shared" si="0"/>
        <v>13.860504000000001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14.465147150907953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0.60464315090795218</v>
      </c>
      <c r="BB52">
        <f t="shared" si="0"/>
        <v>13.860504000000001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15.043752869964516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0.62882886996451681</v>
      </c>
      <c r="BB53">
        <f t="shared" si="0"/>
        <v>14.414923999999999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15.043752869964516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0.62882886996451681</v>
      </c>
      <c r="BB54">
        <f t="shared" si="0"/>
        <v>14.414923999999999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15.043752869964516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0.62882886996451681</v>
      </c>
      <c r="BB55">
        <f t="shared" si="0"/>
        <v>14.414923999999999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15.043752869964516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0.62882886996451681</v>
      </c>
      <c r="BB56">
        <f t="shared" si="0"/>
        <v>14.414923999999999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15.043752869964516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0.62882886996451681</v>
      </c>
      <c r="BB57">
        <f t="shared" si="0"/>
        <v>14.414923999999999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15.043752869964516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0.62882886996451681</v>
      </c>
      <c r="BB58">
        <f t="shared" si="0"/>
        <v>14.414923999999999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15.043752869964516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0.62882886996451681</v>
      </c>
      <c r="BB59">
        <f t="shared" si="0"/>
        <v>14.414923999999999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15.043752869964516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0.62882886996451681</v>
      </c>
      <c r="BB60">
        <f t="shared" si="0"/>
        <v>14.414923999999999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15.043752869964516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0.62882886996451681</v>
      </c>
      <c r="BB61">
        <f t="shared" si="0"/>
        <v>14.414923999999999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15.043752869964516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0.62882886996451681</v>
      </c>
      <c r="BB62">
        <f t="shared" si="0"/>
        <v>14.414923999999999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15.043752869964516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0.62882886996451681</v>
      </c>
      <c r="BB63">
        <f t="shared" si="0"/>
        <v>14.414923999999999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15.043752869964516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0.62882886996451681</v>
      </c>
      <c r="BB64">
        <f t="shared" si="0"/>
        <v>14.414923999999999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15.043752869964516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0.62882886996451681</v>
      </c>
      <c r="BB65">
        <f t="shared" si="0"/>
        <v>14.414923999999999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15.043752869964516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0.62882886996451681</v>
      </c>
      <c r="BB66">
        <f t="shared" si="0"/>
        <v>14.414923999999999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15.043752869964516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0.62882886996451681</v>
      </c>
      <c r="BB67">
        <f t="shared" si="0"/>
        <v>14.414923999999999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15.043752869964516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0.62882886996451681</v>
      </c>
      <c r="BB68">
        <f t="shared" ref="BB68:BB99" si="1">SUM(B68:AZ68)-BA68</f>
        <v>14.414923999999999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15.043752869964516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0.62882886996451681</v>
      </c>
      <c r="BB69">
        <f t="shared" si="1"/>
        <v>14.414923999999999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15.043752869964516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0.62882886996451681</v>
      </c>
      <c r="BB70">
        <f t="shared" si="1"/>
        <v>14.414923999999999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15.043752869964516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0.62882886996451681</v>
      </c>
      <c r="BB71">
        <f t="shared" si="1"/>
        <v>14.414923999999999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15.043752869964516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0.62882886996451681</v>
      </c>
      <c r="BB72">
        <f t="shared" si="1"/>
        <v>14.414923999999999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15.043752869964516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0.62882886996451681</v>
      </c>
      <c r="BB73">
        <f t="shared" si="1"/>
        <v>14.414923999999999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15.043752869964516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0.62882886996451681</v>
      </c>
      <c r="BB74">
        <f t="shared" si="1"/>
        <v>14.414923999999999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15.043752869964516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0.62882886996451681</v>
      </c>
      <c r="BB75">
        <f t="shared" si="1"/>
        <v>14.414923999999999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15.043752869964516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0.62882886996451681</v>
      </c>
      <c r="BB76">
        <f t="shared" si="1"/>
        <v>14.414923999999999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15.043752869964516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0.62882886996451681</v>
      </c>
      <c r="BB77">
        <f t="shared" si="1"/>
        <v>14.414923999999999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15.043752869964516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0.62882886996451681</v>
      </c>
      <c r="BB78">
        <f t="shared" si="1"/>
        <v>14.414923999999999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15.043752869964516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0.62882886996451681</v>
      </c>
      <c r="BB79">
        <f t="shared" si="1"/>
        <v>14.414923999999999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15.043752869964516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0.62882886996451681</v>
      </c>
      <c r="BB80">
        <f t="shared" si="1"/>
        <v>14.414923999999999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15.043752869964516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0.62882886996451681</v>
      </c>
      <c r="BB81">
        <f t="shared" si="1"/>
        <v>14.414923999999999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15.043752869964516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0.62882886996451681</v>
      </c>
      <c r="BB82">
        <f t="shared" si="1"/>
        <v>14.414923999999999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15.043752869964516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0.62882886996451681</v>
      </c>
      <c r="BB83">
        <f t="shared" si="1"/>
        <v>14.414923999999999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15.043752869964516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0.62882886996451681</v>
      </c>
      <c r="BB84">
        <f t="shared" si="1"/>
        <v>14.414923999999999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15.043752869964516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0.62882886996451681</v>
      </c>
      <c r="BB85">
        <f t="shared" si="1"/>
        <v>14.414923999999999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15.043752869964516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0.62882886996451681</v>
      </c>
      <c r="BB86">
        <f t="shared" si="1"/>
        <v>14.414923999999999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15.043752869964516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0.62882886996451681</v>
      </c>
      <c r="BB87">
        <f t="shared" si="1"/>
        <v>14.414923999999999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15.043752869964516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0.62882886996451681</v>
      </c>
      <c r="BB88">
        <f t="shared" si="1"/>
        <v>14.414923999999999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15.043752869964516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0.62882886996451681</v>
      </c>
      <c r="BB89">
        <f t="shared" si="1"/>
        <v>14.414923999999999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15.043752869964516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0.62882886996451681</v>
      </c>
      <c r="BB90">
        <f t="shared" si="1"/>
        <v>14.414923999999999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15.043752869964516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0.62882886996451681</v>
      </c>
      <c r="BB91">
        <f t="shared" si="1"/>
        <v>14.414923999999999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15.043752869964516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0.62882886996451681</v>
      </c>
      <c r="BB92">
        <f t="shared" si="1"/>
        <v>14.414923999999999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15.043752869964516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0.62882886996451681</v>
      </c>
      <c r="BB93">
        <f t="shared" si="1"/>
        <v>14.414923999999999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15.043752869964516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0.62882886996451681</v>
      </c>
      <c r="BB94">
        <f t="shared" si="1"/>
        <v>14.414923999999999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15.043752869964516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0.62882886996451681</v>
      </c>
      <c r="BB95">
        <f t="shared" si="1"/>
        <v>14.414923999999999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15.043752869964516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0.62882886996451681</v>
      </c>
      <c r="BB96">
        <f t="shared" si="1"/>
        <v>14.414923999999999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15.043752869964516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0.62882886996451681</v>
      </c>
      <c r="BB97">
        <f t="shared" si="1"/>
        <v>14.414923999999999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15.043752869964516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0.62882886996451681</v>
      </c>
      <c r="BB98">
        <f t="shared" si="1"/>
        <v>14.414923999999999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0.32370491442287563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1.3530865422876194E-2</v>
      </c>
      <c r="BB99">
        <f t="shared" si="1"/>
        <v>0.31017404899999945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48.06</v>
      </c>
      <c r="N3" s="206">
        <v>49.25</v>
      </c>
      <c r="O3" s="206">
        <v>34.75</v>
      </c>
      <c r="P3" s="206">
        <v>23.37</v>
      </c>
      <c r="Q3" s="206">
        <v>4.51</v>
      </c>
      <c r="R3" s="206">
        <v>8.19</v>
      </c>
      <c r="S3" s="206">
        <v>5.8</v>
      </c>
      <c r="T3" s="206">
        <v>0</v>
      </c>
      <c r="U3" s="206">
        <v>39.619999999999997</v>
      </c>
      <c r="V3" s="206">
        <v>0</v>
      </c>
      <c r="W3" s="206">
        <v>10.29</v>
      </c>
      <c r="X3" s="206">
        <v>49.2</v>
      </c>
      <c r="Y3" s="206">
        <v>0</v>
      </c>
      <c r="Z3" s="206">
        <v>52.87</v>
      </c>
      <c r="AA3" s="206">
        <v>25.33</v>
      </c>
      <c r="AB3" s="206">
        <v>0</v>
      </c>
      <c r="AC3" s="206">
        <v>15.67</v>
      </c>
      <c r="AD3" s="206">
        <v>0</v>
      </c>
      <c r="AE3" s="206">
        <v>0</v>
      </c>
      <c r="AF3" s="206">
        <v>0</v>
      </c>
      <c r="AG3" s="206">
        <v>42.01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48.06</v>
      </c>
      <c r="N4" s="206">
        <v>49.25</v>
      </c>
      <c r="O4" s="206">
        <v>34.75</v>
      </c>
      <c r="P4" s="206">
        <v>23.37</v>
      </c>
      <c r="Q4" s="206">
        <v>4.51</v>
      </c>
      <c r="R4" s="206">
        <v>8.19</v>
      </c>
      <c r="S4" s="206">
        <v>5.8</v>
      </c>
      <c r="T4" s="206">
        <v>0</v>
      </c>
      <c r="U4" s="206">
        <v>39.619999999999997</v>
      </c>
      <c r="V4" s="206">
        <v>0</v>
      </c>
      <c r="W4" s="206">
        <v>4.8099999999999996</v>
      </c>
      <c r="X4" s="206">
        <v>25.21</v>
      </c>
      <c r="Y4" s="206">
        <v>0</v>
      </c>
      <c r="Z4" s="206">
        <v>52.87</v>
      </c>
      <c r="AA4" s="206">
        <v>25.33</v>
      </c>
      <c r="AB4" s="206">
        <v>0</v>
      </c>
      <c r="AC4" s="206">
        <v>15.67</v>
      </c>
      <c r="AD4" s="206">
        <v>0</v>
      </c>
      <c r="AE4" s="206">
        <v>0</v>
      </c>
      <c r="AF4" s="206">
        <v>0</v>
      </c>
      <c r="AG4" s="206">
        <v>42.01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48.06</v>
      </c>
      <c r="N5" s="206">
        <v>49.25</v>
      </c>
      <c r="O5" s="206">
        <v>34.75</v>
      </c>
      <c r="P5" s="206">
        <v>23.37</v>
      </c>
      <c r="Q5" s="206">
        <v>4.51</v>
      </c>
      <c r="R5" s="206">
        <v>8.19</v>
      </c>
      <c r="S5" s="206">
        <v>5.8</v>
      </c>
      <c r="T5" s="206">
        <v>0</v>
      </c>
      <c r="U5" s="206">
        <v>39.619999999999997</v>
      </c>
      <c r="V5" s="206">
        <v>0</v>
      </c>
      <c r="W5" s="206">
        <v>4.8099999999999996</v>
      </c>
      <c r="X5" s="206">
        <v>14.42</v>
      </c>
      <c r="Y5" s="206">
        <v>0</v>
      </c>
      <c r="Z5" s="206">
        <v>52.87</v>
      </c>
      <c r="AA5" s="206">
        <v>25.33</v>
      </c>
      <c r="AB5" s="206">
        <v>0</v>
      </c>
      <c r="AC5" s="206">
        <v>15.67</v>
      </c>
      <c r="AD5" s="206">
        <v>0</v>
      </c>
      <c r="AE5" s="206">
        <v>0</v>
      </c>
      <c r="AF5" s="206">
        <v>0</v>
      </c>
      <c r="AG5" s="206">
        <v>42.01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48.06</v>
      </c>
      <c r="N6" s="206">
        <v>49.25</v>
      </c>
      <c r="O6" s="206">
        <v>34.75</v>
      </c>
      <c r="P6" s="206">
        <v>23.37</v>
      </c>
      <c r="Q6" s="206">
        <v>4.51</v>
      </c>
      <c r="R6" s="206">
        <v>8.19</v>
      </c>
      <c r="S6" s="206">
        <v>5.8</v>
      </c>
      <c r="T6" s="206">
        <v>0</v>
      </c>
      <c r="U6" s="206">
        <v>39.619999999999997</v>
      </c>
      <c r="V6" s="206">
        <v>0</v>
      </c>
      <c r="W6" s="206">
        <v>4.8099999999999996</v>
      </c>
      <c r="X6" s="206">
        <v>14.42</v>
      </c>
      <c r="Y6" s="206">
        <v>0</v>
      </c>
      <c r="Z6" s="206">
        <v>52.87</v>
      </c>
      <c r="AA6" s="206">
        <v>25.33</v>
      </c>
      <c r="AB6" s="206">
        <v>0</v>
      </c>
      <c r="AC6" s="206">
        <v>15.67</v>
      </c>
      <c r="AD6" s="206">
        <v>0</v>
      </c>
      <c r="AE6" s="206">
        <v>0</v>
      </c>
      <c r="AF6" s="206">
        <v>0</v>
      </c>
      <c r="AG6" s="206">
        <v>38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48.06</v>
      </c>
      <c r="N7" s="206">
        <v>49.25</v>
      </c>
      <c r="O7" s="206">
        <v>34.75</v>
      </c>
      <c r="P7" s="206">
        <v>23.37</v>
      </c>
      <c r="Q7" s="206">
        <v>4.51</v>
      </c>
      <c r="R7" s="206">
        <v>8.18</v>
      </c>
      <c r="S7" s="206">
        <v>5.8</v>
      </c>
      <c r="T7" s="206">
        <v>0</v>
      </c>
      <c r="U7" s="206">
        <v>39.619999999999997</v>
      </c>
      <c r="V7" s="206">
        <v>0</v>
      </c>
      <c r="W7" s="206">
        <v>4.8099999999999996</v>
      </c>
      <c r="X7" s="206">
        <v>14.42</v>
      </c>
      <c r="Y7" s="206">
        <v>0</v>
      </c>
      <c r="Z7" s="206">
        <v>52.87</v>
      </c>
      <c r="AA7" s="206">
        <v>25.33</v>
      </c>
      <c r="AB7" s="206">
        <v>0</v>
      </c>
      <c r="AC7" s="206">
        <v>15.67</v>
      </c>
      <c r="AD7" s="206">
        <v>0</v>
      </c>
      <c r="AE7" s="206">
        <v>0</v>
      </c>
      <c r="AF7" s="206">
        <v>0</v>
      </c>
      <c r="AG7" s="206">
        <v>38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48.06</v>
      </c>
      <c r="N8" s="206">
        <v>49.25</v>
      </c>
      <c r="O8" s="206">
        <v>34.75</v>
      </c>
      <c r="P8" s="206">
        <v>23.37</v>
      </c>
      <c r="Q8" s="206">
        <v>4.5</v>
      </c>
      <c r="R8" s="206">
        <v>8.18</v>
      </c>
      <c r="S8" s="206">
        <v>5.8</v>
      </c>
      <c r="T8" s="206">
        <v>0</v>
      </c>
      <c r="U8" s="206">
        <v>39.619999999999997</v>
      </c>
      <c r="V8" s="206">
        <v>0</v>
      </c>
      <c r="W8" s="206">
        <v>4.8099999999999996</v>
      </c>
      <c r="X8" s="206">
        <v>14.42</v>
      </c>
      <c r="Y8" s="206">
        <v>0</v>
      </c>
      <c r="Z8" s="206">
        <v>52.87</v>
      </c>
      <c r="AA8" s="206">
        <v>25.33</v>
      </c>
      <c r="AB8" s="206">
        <v>0</v>
      </c>
      <c r="AC8" s="206">
        <v>15.67</v>
      </c>
      <c r="AD8" s="206">
        <v>0</v>
      </c>
      <c r="AE8" s="206">
        <v>0</v>
      </c>
      <c r="AF8" s="206">
        <v>0</v>
      </c>
      <c r="AG8" s="206">
        <v>38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32.99</v>
      </c>
      <c r="N9" s="206">
        <v>49.25</v>
      </c>
      <c r="O9" s="206">
        <v>34.75</v>
      </c>
      <c r="P9" s="206">
        <v>23.37</v>
      </c>
      <c r="Q9" s="206">
        <v>4.5</v>
      </c>
      <c r="R9" s="206">
        <v>9.2200000000000006</v>
      </c>
      <c r="S9" s="206">
        <v>5.8</v>
      </c>
      <c r="T9" s="206">
        <v>0</v>
      </c>
      <c r="U9" s="206">
        <v>39.619999999999997</v>
      </c>
      <c r="V9" s="206">
        <v>0</v>
      </c>
      <c r="W9" s="206">
        <v>4.8099999999999996</v>
      </c>
      <c r="X9" s="206">
        <v>20.68</v>
      </c>
      <c r="Y9" s="206">
        <v>0</v>
      </c>
      <c r="Z9" s="206">
        <v>52.87</v>
      </c>
      <c r="AA9" s="206">
        <v>25.33</v>
      </c>
      <c r="AB9" s="206">
        <v>0</v>
      </c>
      <c r="AC9" s="206">
        <v>15.67</v>
      </c>
      <c r="AD9" s="206">
        <v>0</v>
      </c>
      <c r="AE9" s="206">
        <v>0</v>
      </c>
      <c r="AF9" s="206">
        <v>0</v>
      </c>
      <c r="AG9" s="206">
        <v>38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28.84</v>
      </c>
      <c r="N10" s="206">
        <v>49.25</v>
      </c>
      <c r="O10" s="206">
        <v>34.75</v>
      </c>
      <c r="P10" s="206">
        <v>23.37</v>
      </c>
      <c r="Q10" s="206">
        <v>4.5</v>
      </c>
      <c r="R10" s="206">
        <v>9.2200000000000006</v>
      </c>
      <c r="S10" s="206">
        <v>5.8</v>
      </c>
      <c r="T10" s="206">
        <v>0</v>
      </c>
      <c r="U10" s="206">
        <v>39.619999999999997</v>
      </c>
      <c r="V10" s="206">
        <v>0</v>
      </c>
      <c r="W10" s="206">
        <v>4.8099999999999996</v>
      </c>
      <c r="X10" s="206">
        <v>14.42</v>
      </c>
      <c r="Y10" s="206">
        <v>0</v>
      </c>
      <c r="Z10" s="206">
        <v>52.87</v>
      </c>
      <c r="AA10" s="206">
        <v>25.33</v>
      </c>
      <c r="AB10" s="206">
        <v>0</v>
      </c>
      <c r="AC10" s="206">
        <v>15.67</v>
      </c>
      <c r="AD10" s="206">
        <v>0</v>
      </c>
      <c r="AE10" s="206">
        <v>0</v>
      </c>
      <c r="AF10" s="206">
        <v>0</v>
      </c>
      <c r="AG10" s="206">
        <v>38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28.84</v>
      </c>
      <c r="N11" s="206">
        <v>49.25</v>
      </c>
      <c r="O11" s="206">
        <v>34.75</v>
      </c>
      <c r="P11" s="206">
        <v>23.37</v>
      </c>
      <c r="Q11" s="206">
        <v>4.5</v>
      </c>
      <c r="R11" s="206">
        <v>9.2200000000000006</v>
      </c>
      <c r="S11" s="206">
        <v>5.68</v>
      </c>
      <c r="T11" s="206">
        <v>0</v>
      </c>
      <c r="U11" s="206">
        <v>39.619999999999997</v>
      </c>
      <c r="V11" s="206">
        <v>0</v>
      </c>
      <c r="W11" s="206">
        <v>4.8099999999999996</v>
      </c>
      <c r="X11" s="206">
        <v>14.42</v>
      </c>
      <c r="Y11" s="206">
        <v>0</v>
      </c>
      <c r="Z11" s="206">
        <v>52.87</v>
      </c>
      <c r="AA11" s="206">
        <v>25.33</v>
      </c>
      <c r="AB11" s="206">
        <v>0</v>
      </c>
      <c r="AC11" s="206">
        <v>15.67</v>
      </c>
      <c r="AD11" s="206">
        <v>0</v>
      </c>
      <c r="AE11" s="206">
        <v>0</v>
      </c>
      <c r="AF11" s="206">
        <v>0</v>
      </c>
      <c r="AG11" s="206">
        <v>38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28.84</v>
      </c>
      <c r="N12" s="206">
        <v>49.25</v>
      </c>
      <c r="O12" s="206">
        <v>34.75</v>
      </c>
      <c r="P12" s="206">
        <v>23.37</v>
      </c>
      <c r="Q12" s="206">
        <v>4.5</v>
      </c>
      <c r="R12" s="206">
        <v>9.2200000000000006</v>
      </c>
      <c r="S12" s="206">
        <v>5.68</v>
      </c>
      <c r="T12" s="206">
        <v>0</v>
      </c>
      <c r="U12" s="206">
        <v>39.619999999999997</v>
      </c>
      <c r="V12" s="206">
        <v>0</v>
      </c>
      <c r="W12" s="206">
        <v>4.8099999999999996</v>
      </c>
      <c r="X12" s="206">
        <v>14.42</v>
      </c>
      <c r="Y12" s="206">
        <v>0</v>
      </c>
      <c r="Z12" s="206">
        <v>52.87</v>
      </c>
      <c r="AA12" s="206">
        <v>25.33</v>
      </c>
      <c r="AB12" s="206">
        <v>0</v>
      </c>
      <c r="AC12" s="206">
        <v>15.67</v>
      </c>
      <c r="AD12" s="206">
        <v>0</v>
      </c>
      <c r="AE12" s="206">
        <v>0</v>
      </c>
      <c r="AF12" s="206">
        <v>0</v>
      </c>
      <c r="AG12" s="206">
        <v>38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28.84</v>
      </c>
      <c r="N13" s="206">
        <v>49.25</v>
      </c>
      <c r="O13" s="206">
        <v>34.75</v>
      </c>
      <c r="P13" s="206">
        <v>23.37</v>
      </c>
      <c r="Q13" s="206">
        <v>4.5</v>
      </c>
      <c r="R13" s="206">
        <v>9.2200000000000006</v>
      </c>
      <c r="S13" s="206">
        <v>5.68</v>
      </c>
      <c r="T13" s="206">
        <v>0</v>
      </c>
      <c r="U13" s="206">
        <v>39.619999999999997</v>
      </c>
      <c r="V13" s="206">
        <v>0</v>
      </c>
      <c r="W13" s="206">
        <v>4.8099999999999996</v>
      </c>
      <c r="X13" s="206">
        <v>14.42</v>
      </c>
      <c r="Y13" s="206">
        <v>0</v>
      </c>
      <c r="Z13" s="206">
        <v>52.87</v>
      </c>
      <c r="AA13" s="206">
        <v>25.33</v>
      </c>
      <c r="AB13" s="206">
        <v>0</v>
      </c>
      <c r="AC13" s="206">
        <v>15.82</v>
      </c>
      <c r="AD13" s="206">
        <v>0</v>
      </c>
      <c r="AE13" s="206">
        <v>0</v>
      </c>
      <c r="AF13" s="206">
        <v>0</v>
      </c>
      <c r="AG13" s="206">
        <v>38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28.84</v>
      </c>
      <c r="N14" s="206">
        <v>49.25</v>
      </c>
      <c r="O14" s="206">
        <v>34.75</v>
      </c>
      <c r="P14" s="206">
        <v>23.37</v>
      </c>
      <c r="Q14" s="206">
        <v>4.5</v>
      </c>
      <c r="R14" s="206">
        <v>9.2200000000000006</v>
      </c>
      <c r="S14" s="206">
        <v>5.67</v>
      </c>
      <c r="T14" s="206">
        <v>0</v>
      </c>
      <c r="U14" s="206">
        <v>39.619999999999997</v>
      </c>
      <c r="V14" s="206">
        <v>0</v>
      </c>
      <c r="W14" s="206">
        <v>4.8099999999999996</v>
      </c>
      <c r="X14" s="206">
        <v>14.42</v>
      </c>
      <c r="Y14" s="206">
        <v>0</v>
      </c>
      <c r="Z14" s="206">
        <v>52.87</v>
      </c>
      <c r="AA14" s="206">
        <v>25.33</v>
      </c>
      <c r="AB14" s="206">
        <v>0</v>
      </c>
      <c r="AC14" s="206">
        <v>15.82</v>
      </c>
      <c r="AD14" s="206">
        <v>0</v>
      </c>
      <c r="AE14" s="206">
        <v>0</v>
      </c>
      <c r="AF14" s="206">
        <v>0</v>
      </c>
      <c r="AG14" s="206">
        <v>38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28.84</v>
      </c>
      <c r="N15" s="206">
        <v>49.25</v>
      </c>
      <c r="O15" s="206">
        <v>34.75</v>
      </c>
      <c r="P15" s="206">
        <v>23.37</v>
      </c>
      <c r="Q15" s="206">
        <v>4.5</v>
      </c>
      <c r="R15" s="206">
        <v>9.2200000000000006</v>
      </c>
      <c r="S15" s="206">
        <v>5.8</v>
      </c>
      <c r="T15" s="206">
        <v>0</v>
      </c>
      <c r="U15" s="206">
        <v>39.619999999999997</v>
      </c>
      <c r="V15" s="206">
        <v>0</v>
      </c>
      <c r="W15" s="206">
        <v>4.8099999999999996</v>
      </c>
      <c r="X15" s="206">
        <v>14.42</v>
      </c>
      <c r="Y15" s="206">
        <v>0</v>
      </c>
      <c r="Z15" s="206">
        <v>52.87</v>
      </c>
      <c r="AA15" s="206">
        <v>25.33</v>
      </c>
      <c r="AB15" s="206">
        <v>0</v>
      </c>
      <c r="AC15" s="206">
        <v>16.47</v>
      </c>
      <c r="AD15" s="206">
        <v>0</v>
      </c>
      <c r="AE15" s="206">
        <v>0</v>
      </c>
      <c r="AF15" s="206">
        <v>0</v>
      </c>
      <c r="AG15" s="206">
        <v>38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28.84</v>
      </c>
      <c r="N16" s="206">
        <v>49.25</v>
      </c>
      <c r="O16" s="206">
        <v>34.75</v>
      </c>
      <c r="P16" s="206">
        <v>23.37</v>
      </c>
      <c r="Q16" s="206">
        <v>4.5</v>
      </c>
      <c r="R16" s="206">
        <v>9.2200000000000006</v>
      </c>
      <c r="S16" s="206">
        <v>5.8</v>
      </c>
      <c r="T16" s="206">
        <v>0</v>
      </c>
      <c r="U16" s="206">
        <v>39.619999999999997</v>
      </c>
      <c r="V16" s="206">
        <v>0</v>
      </c>
      <c r="W16" s="206">
        <v>4.8099999999999996</v>
      </c>
      <c r="X16" s="206">
        <v>14.42</v>
      </c>
      <c r="Y16" s="206">
        <v>0</v>
      </c>
      <c r="Z16" s="206">
        <v>52.87</v>
      </c>
      <c r="AA16" s="206">
        <v>25.33</v>
      </c>
      <c r="AB16" s="206">
        <v>0</v>
      </c>
      <c r="AC16" s="206">
        <v>16.47</v>
      </c>
      <c r="AD16" s="206">
        <v>0</v>
      </c>
      <c r="AE16" s="206">
        <v>0</v>
      </c>
      <c r="AF16" s="206">
        <v>0</v>
      </c>
      <c r="AG16" s="206">
        <v>38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28.84</v>
      </c>
      <c r="N17" s="206">
        <v>49.25</v>
      </c>
      <c r="O17" s="206">
        <v>34.75</v>
      </c>
      <c r="P17" s="206">
        <v>23.37</v>
      </c>
      <c r="Q17" s="206">
        <v>4.9000000000000004</v>
      </c>
      <c r="R17" s="206">
        <v>9.2200000000000006</v>
      </c>
      <c r="S17" s="206">
        <v>5.8</v>
      </c>
      <c r="T17" s="206">
        <v>0</v>
      </c>
      <c r="U17" s="206">
        <v>39.619999999999997</v>
      </c>
      <c r="V17" s="206">
        <v>0</v>
      </c>
      <c r="W17" s="206">
        <v>4.8099999999999996</v>
      </c>
      <c r="X17" s="206">
        <v>14.42</v>
      </c>
      <c r="Y17" s="206">
        <v>0</v>
      </c>
      <c r="Z17" s="206">
        <v>52.87</v>
      </c>
      <c r="AA17" s="206">
        <v>25.33</v>
      </c>
      <c r="AB17" s="206">
        <v>0</v>
      </c>
      <c r="AC17" s="206">
        <v>16.47</v>
      </c>
      <c r="AD17" s="206">
        <v>0</v>
      </c>
      <c r="AE17" s="206">
        <v>0</v>
      </c>
      <c r="AF17" s="206">
        <v>0</v>
      </c>
      <c r="AG17" s="206">
        <v>38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28.84</v>
      </c>
      <c r="N18" s="206">
        <v>49.25</v>
      </c>
      <c r="O18" s="206">
        <v>34.75</v>
      </c>
      <c r="P18" s="206">
        <v>23.37</v>
      </c>
      <c r="Q18" s="206">
        <v>4.9000000000000004</v>
      </c>
      <c r="R18" s="206">
        <v>9.2200000000000006</v>
      </c>
      <c r="S18" s="206">
        <v>5.8</v>
      </c>
      <c r="T18" s="206">
        <v>0</v>
      </c>
      <c r="U18" s="206">
        <v>39.619999999999997</v>
      </c>
      <c r="V18" s="206">
        <v>0</v>
      </c>
      <c r="W18" s="206">
        <v>4.8099999999999996</v>
      </c>
      <c r="X18" s="206">
        <v>14.42</v>
      </c>
      <c r="Y18" s="206">
        <v>0</v>
      </c>
      <c r="Z18" s="206">
        <v>52.87</v>
      </c>
      <c r="AA18" s="206">
        <v>25.33</v>
      </c>
      <c r="AB18" s="206">
        <v>0</v>
      </c>
      <c r="AC18" s="206">
        <v>16.47</v>
      </c>
      <c r="AD18" s="206">
        <v>0</v>
      </c>
      <c r="AE18" s="206">
        <v>0</v>
      </c>
      <c r="AF18" s="206">
        <v>0</v>
      </c>
      <c r="AG18" s="206">
        <v>38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28.84</v>
      </c>
      <c r="N19" s="206">
        <v>49.25</v>
      </c>
      <c r="O19" s="206">
        <v>34.75</v>
      </c>
      <c r="P19" s="206">
        <v>23.37</v>
      </c>
      <c r="Q19" s="206">
        <v>4.9000000000000004</v>
      </c>
      <c r="R19" s="206">
        <v>9.2200000000000006</v>
      </c>
      <c r="S19" s="206">
        <v>5.8</v>
      </c>
      <c r="T19" s="206">
        <v>0</v>
      </c>
      <c r="U19" s="206">
        <v>39.619999999999997</v>
      </c>
      <c r="V19" s="206">
        <v>0</v>
      </c>
      <c r="W19" s="206">
        <v>4.8099999999999996</v>
      </c>
      <c r="X19" s="206">
        <v>14.42</v>
      </c>
      <c r="Y19" s="206">
        <v>0</v>
      </c>
      <c r="Z19" s="206">
        <v>52.87</v>
      </c>
      <c r="AA19" s="206">
        <v>25.33</v>
      </c>
      <c r="AB19" s="206">
        <v>0</v>
      </c>
      <c r="AC19" s="206">
        <v>16.47</v>
      </c>
      <c r="AD19" s="206">
        <v>0</v>
      </c>
      <c r="AE19" s="206">
        <v>0</v>
      </c>
      <c r="AF19" s="206">
        <v>0</v>
      </c>
      <c r="AG19" s="206">
        <v>38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28.84</v>
      </c>
      <c r="N20" s="206">
        <v>49.25</v>
      </c>
      <c r="O20" s="206">
        <v>34.75</v>
      </c>
      <c r="P20" s="206">
        <v>23.37</v>
      </c>
      <c r="Q20" s="206">
        <v>4.9000000000000004</v>
      </c>
      <c r="R20" s="206">
        <v>9.2200000000000006</v>
      </c>
      <c r="S20" s="206">
        <v>5.8</v>
      </c>
      <c r="T20" s="206">
        <v>0</v>
      </c>
      <c r="U20" s="206">
        <v>39.619999999999997</v>
      </c>
      <c r="V20" s="206">
        <v>0</v>
      </c>
      <c r="W20" s="206">
        <v>4.8099999999999996</v>
      </c>
      <c r="X20" s="206">
        <v>14.42</v>
      </c>
      <c r="Y20" s="206">
        <v>0</v>
      </c>
      <c r="Z20" s="206">
        <v>52.87</v>
      </c>
      <c r="AA20" s="206">
        <v>25.33</v>
      </c>
      <c r="AB20" s="206">
        <v>0</v>
      </c>
      <c r="AC20" s="206">
        <v>15.67</v>
      </c>
      <c r="AD20" s="206">
        <v>0</v>
      </c>
      <c r="AE20" s="206">
        <v>0</v>
      </c>
      <c r="AF20" s="206">
        <v>0</v>
      </c>
      <c r="AG20" s="206">
        <v>38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38.450000000000003</v>
      </c>
      <c r="N21" s="206">
        <v>49.25</v>
      </c>
      <c r="O21" s="206">
        <v>34.75</v>
      </c>
      <c r="P21" s="206">
        <v>23.37</v>
      </c>
      <c r="Q21" s="206">
        <v>4.9000000000000004</v>
      </c>
      <c r="R21" s="206">
        <v>8.19</v>
      </c>
      <c r="S21" s="206">
        <v>5.8</v>
      </c>
      <c r="T21" s="206">
        <v>0</v>
      </c>
      <c r="U21" s="206">
        <v>39.619999999999997</v>
      </c>
      <c r="V21" s="206">
        <v>0</v>
      </c>
      <c r="W21" s="206">
        <v>4.8099999999999996</v>
      </c>
      <c r="X21" s="206">
        <v>14.42</v>
      </c>
      <c r="Y21" s="206">
        <v>0</v>
      </c>
      <c r="Z21" s="206">
        <v>52.87</v>
      </c>
      <c r="AA21" s="206">
        <v>25.33</v>
      </c>
      <c r="AB21" s="206">
        <v>0</v>
      </c>
      <c r="AC21" s="206">
        <v>15.67</v>
      </c>
      <c r="AD21" s="206">
        <v>0</v>
      </c>
      <c r="AE21" s="206">
        <v>0</v>
      </c>
      <c r="AF21" s="206">
        <v>0</v>
      </c>
      <c r="AG21" s="206">
        <v>38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60.34</v>
      </c>
      <c r="N22" s="206">
        <v>49.25</v>
      </c>
      <c r="O22" s="206">
        <v>34.75</v>
      </c>
      <c r="P22" s="206">
        <v>23.37</v>
      </c>
      <c r="Q22" s="206">
        <v>4.9000000000000004</v>
      </c>
      <c r="R22" s="206">
        <v>8.19</v>
      </c>
      <c r="S22" s="206">
        <v>5.8</v>
      </c>
      <c r="T22" s="206">
        <v>0</v>
      </c>
      <c r="U22" s="206">
        <v>39.619999999999997</v>
      </c>
      <c r="V22" s="206">
        <v>0</v>
      </c>
      <c r="W22" s="206">
        <v>4.8099999999999996</v>
      </c>
      <c r="X22" s="206">
        <v>14.42</v>
      </c>
      <c r="Y22" s="206">
        <v>0</v>
      </c>
      <c r="Z22" s="206">
        <v>52.87</v>
      </c>
      <c r="AA22" s="206">
        <v>25.33</v>
      </c>
      <c r="AB22" s="206">
        <v>0</v>
      </c>
      <c r="AC22" s="206">
        <v>15.67</v>
      </c>
      <c r="AD22" s="206">
        <v>0</v>
      </c>
      <c r="AE22" s="206">
        <v>0</v>
      </c>
      <c r="AF22" s="206">
        <v>0</v>
      </c>
      <c r="AG22" s="206">
        <v>38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60.34</v>
      </c>
      <c r="N23" s="206">
        <v>49.25</v>
      </c>
      <c r="O23" s="206">
        <v>34.75</v>
      </c>
      <c r="P23" s="206">
        <v>23.37</v>
      </c>
      <c r="Q23" s="206">
        <v>4.8899999999999997</v>
      </c>
      <c r="R23" s="206">
        <v>8.19</v>
      </c>
      <c r="S23" s="206">
        <v>5.52</v>
      </c>
      <c r="T23" s="206">
        <v>0</v>
      </c>
      <c r="U23" s="206">
        <v>39.619999999999997</v>
      </c>
      <c r="V23" s="206">
        <v>0</v>
      </c>
      <c r="W23" s="206">
        <v>4.84</v>
      </c>
      <c r="X23" s="206">
        <v>11.61</v>
      </c>
      <c r="Y23" s="206">
        <v>0</v>
      </c>
      <c r="Z23" s="206">
        <v>112.02</v>
      </c>
      <c r="AA23" s="206">
        <v>24.02</v>
      </c>
      <c r="AB23" s="206">
        <v>0</v>
      </c>
      <c r="AC23" s="206">
        <v>15.67</v>
      </c>
      <c r="AD23" s="206">
        <v>0</v>
      </c>
      <c r="AE23" s="206">
        <v>0</v>
      </c>
      <c r="AF23" s="206">
        <v>0</v>
      </c>
      <c r="AG23" s="206">
        <v>38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317.19</v>
      </c>
      <c r="L24" s="206">
        <v>0</v>
      </c>
      <c r="M24" s="206">
        <v>60.34</v>
      </c>
      <c r="N24" s="206">
        <v>49.25</v>
      </c>
      <c r="O24" s="206">
        <v>34.75</v>
      </c>
      <c r="P24" s="206">
        <v>23.37</v>
      </c>
      <c r="Q24" s="206">
        <v>9.1</v>
      </c>
      <c r="R24" s="206">
        <v>17.62</v>
      </c>
      <c r="S24" s="206">
        <v>11</v>
      </c>
      <c r="T24" s="206">
        <v>0</v>
      </c>
      <c r="U24" s="206">
        <v>39.619999999999997</v>
      </c>
      <c r="V24" s="206">
        <v>7.66</v>
      </c>
      <c r="W24" s="206">
        <v>17.899999999999999</v>
      </c>
      <c r="X24" s="206">
        <v>50.54</v>
      </c>
      <c r="Y24" s="206">
        <v>0</v>
      </c>
      <c r="Z24" s="206">
        <v>112.02</v>
      </c>
      <c r="AA24" s="206">
        <v>25.33</v>
      </c>
      <c r="AB24" s="206">
        <v>0</v>
      </c>
      <c r="AC24" s="206">
        <v>15.67</v>
      </c>
      <c r="AD24" s="206">
        <v>0</v>
      </c>
      <c r="AE24" s="206">
        <v>0</v>
      </c>
      <c r="AF24" s="206">
        <v>0</v>
      </c>
      <c r="AG24" s="206">
        <v>38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374.88</v>
      </c>
      <c r="L25" s="206">
        <v>0</v>
      </c>
      <c r="M25" s="206">
        <v>60.34</v>
      </c>
      <c r="N25" s="206">
        <v>49.25</v>
      </c>
      <c r="O25" s="206">
        <v>34.75</v>
      </c>
      <c r="P25" s="206">
        <v>23.37</v>
      </c>
      <c r="Q25" s="206">
        <v>9.1</v>
      </c>
      <c r="R25" s="206">
        <v>17.62</v>
      </c>
      <c r="S25" s="206">
        <v>11</v>
      </c>
      <c r="T25" s="206">
        <v>0</v>
      </c>
      <c r="U25" s="206">
        <v>39.619999999999997</v>
      </c>
      <c r="V25" s="206">
        <v>7.66</v>
      </c>
      <c r="W25" s="206">
        <v>17.2</v>
      </c>
      <c r="X25" s="206">
        <v>62.27</v>
      </c>
      <c r="Y25" s="206">
        <v>0</v>
      </c>
      <c r="Z25" s="206">
        <v>112.02</v>
      </c>
      <c r="AA25" s="206">
        <v>25.33</v>
      </c>
      <c r="AB25" s="206">
        <v>0</v>
      </c>
      <c r="AC25" s="206">
        <v>15.67</v>
      </c>
      <c r="AD25" s="206">
        <v>0</v>
      </c>
      <c r="AE25" s="206">
        <v>0</v>
      </c>
      <c r="AF25" s="206">
        <v>0</v>
      </c>
      <c r="AG25" s="206">
        <v>38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432.55</v>
      </c>
      <c r="L26" s="206">
        <v>0</v>
      </c>
      <c r="M26" s="206">
        <v>60.34</v>
      </c>
      <c r="N26" s="206">
        <v>49.25</v>
      </c>
      <c r="O26" s="206">
        <v>34.75</v>
      </c>
      <c r="P26" s="206">
        <v>23.37</v>
      </c>
      <c r="Q26" s="206">
        <v>9.1</v>
      </c>
      <c r="R26" s="206">
        <v>17.62</v>
      </c>
      <c r="S26" s="206">
        <v>11</v>
      </c>
      <c r="T26" s="206">
        <v>0</v>
      </c>
      <c r="U26" s="206">
        <v>39.619999999999997</v>
      </c>
      <c r="V26" s="206">
        <v>7.66</v>
      </c>
      <c r="W26" s="206">
        <v>17.68</v>
      </c>
      <c r="X26" s="206">
        <v>62.27</v>
      </c>
      <c r="Y26" s="206">
        <v>0</v>
      </c>
      <c r="Z26" s="206">
        <v>112.02</v>
      </c>
      <c r="AA26" s="206">
        <v>25.33</v>
      </c>
      <c r="AB26" s="206">
        <v>0</v>
      </c>
      <c r="AC26" s="206">
        <v>15.67</v>
      </c>
      <c r="AD26" s="206">
        <v>0</v>
      </c>
      <c r="AE26" s="206">
        <v>0</v>
      </c>
      <c r="AF26" s="206">
        <v>0</v>
      </c>
      <c r="AG26" s="206">
        <v>38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491.37</v>
      </c>
      <c r="L27" s="206">
        <v>3.03</v>
      </c>
      <c r="M27" s="206">
        <v>60.34</v>
      </c>
      <c r="N27" s="206">
        <v>49.25</v>
      </c>
      <c r="O27" s="206">
        <v>34.75</v>
      </c>
      <c r="P27" s="206">
        <v>23.37</v>
      </c>
      <c r="Q27" s="206">
        <v>9.1</v>
      </c>
      <c r="R27" s="206">
        <v>17.62</v>
      </c>
      <c r="S27" s="206">
        <v>11</v>
      </c>
      <c r="T27" s="206">
        <v>0</v>
      </c>
      <c r="U27" s="206">
        <v>39.619999999999997</v>
      </c>
      <c r="V27" s="206">
        <v>7.66</v>
      </c>
      <c r="W27" s="206">
        <v>17.68</v>
      </c>
      <c r="X27" s="206">
        <v>62.27</v>
      </c>
      <c r="Y27" s="206">
        <v>0</v>
      </c>
      <c r="Z27" s="206">
        <v>112.02</v>
      </c>
      <c r="AA27" s="206">
        <v>25.33</v>
      </c>
      <c r="AB27" s="206">
        <v>0</v>
      </c>
      <c r="AC27" s="206">
        <v>15.67</v>
      </c>
      <c r="AD27" s="206">
        <v>0</v>
      </c>
      <c r="AE27" s="206">
        <v>0</v>
      </c>
      <c r="AF27" s="206">
        <v>0</v>
      </c>
      <c r="AG27" s="206">
        <v>38</v>
      </c>
      <c r="AH27" s="206">
        <v>0</v>
      </c>
      <c r="AI27" s="206">
        <v>0</v>
      </c>
      <c r="AJ27" s="206">
        <v>0</v>
      </c>
      <c r="AK27" s="206">
        <v>75.989999999999995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491.36</v>
      </c>
      <c r="L28" s="206">
        <v>3.03</v>
      </c>
      <c r="M28" s="206">
        <v>60.34</v>
      </c>
      <c r="N28" s="206">
        <v>49.25</v>
      </c>
      <c r="O28" s="206">
        <v>34.75</v>
      </c>
      <c r="P28" s="206">
        <v>23.37</v>
      </c>
      <c r="Q28" s="206">
        <v>9.1</v>
      </c>
      <c r="R28" s="206">
        <v>17.62</v>
      </c>
      <c r="S28" s="206">
        <v>10.95</v>
      </c>
      <c r="T28" s="206">
        <v>0</v>
      </c>
      <c r="U28" s="206">
        <v>39.619999999999997</v>
      </c>
      <c r="V28" s="206">
        <v>7.66</v>
      </c>
      <c r="W28" s="206">
        <v>17.68</v>
      </c>
      <c r="X28" s="206">
        <v>62.27</v>
      </c>
      <c r="Y28" s="206">
        <v>0</v>
      </c>
      <c r="Z28" s="206">
        <v>112.02</v>
      </c>
      <c r="AA28" s="206">
        <v>25.33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38</v>
      </c>
      <c r="AH28" s="206">
        <v>0</v>
      </c>
      <c r="AI28" s="206">
        <v>0</v>
      </c>
      <c r="AJ28" s="206">
        <v>0</v>
      </c>
      <c r="AK28" s="206">
        <v>75.989999999999995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491.36</v>
      </c>
      <c r="L29" s="206">
        <v>3.03</v>
      </c>
      <c r="M29" s="206">
        <v>60.34</v>
      </c>
      <c r="N29" s="206">
        <v>49.25</v>
      </c>
      <c r="O29" s="206">
        <v>34.75</v>
      </c>
      <c r="P29" s="206">
        <v>23.37</v>
      </c>
      <c r="Q29" s="206">
        <v>9.11</v>
      </c>
      <c r="R29" s="206">
        <v>17.62</v>
      </c>
      <c r="S29" s="206">
        <v>11</v>
      </c>
      <c r="T29" s="206">
        <v>0</v>
      </c>
      <c r="U29" s="206">
        <v>39.619999999999997</v>
      </c>
      <c r="V29" s="206">
        <v>7.66</v>
      </c>
      <c r="W29" s="206">
        <v>17.68</v>
      </c>
      <c r="X29" s="206">
        <v>62.27</v>
      </c>
      <c r="Y29" s="206">
        <v>0</v>
      </c>
      <c r="Z29" s="206">
        <v>112.02</v>
      </c>
      <c r="AA29" s="206">
        <v>25.33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38</v>
      </c>
      <c r="AH29" s="206">
        <v>0</v>
      </c>
      <c r="AI29" s="206">
        <v>0</v>
      </c>
      <c r="AJ29" s="206">
        <v>0</v>
      </c>
      <c r="AK29" s="206">
        <v>75.989999999999995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491.36</v>
      </c>
      <c r="L30" s="206">
        <v>3.03</v>
      </c>
      <c r="M30" s="206">
        <v>60.34</v>
      </c>
      <c r="N30" s="206">
        <v>49.25</v>
      </c>
      <c r="O30" s="206">
        <v>34.75</v>
      </c>
      <c r="P30" s="206">
        <v>23.37</v>
      </c>
      <c r="Q30" s="206">
        <v>9.11</v>
      </c>
      <c r="R30" s="206">
        <v>17.62</v>
      </c>
      <c r="S30" s="206">
        <v>11</v>
      </c>
      <c r="T30" s="206">
        <v>0</v>
      </c>
      <c r="U30" s="206">
        <v>39.619999999999997</v>
      </c>
      <c r="V30" s="206">
        <v>7.66</v>
      </c>
      <c r="W30" s="206">
        <v>17.68</v>
      </c>
      <c r="X30" s="206">
        <v>62.27</v>
      </c>
      <c r="Y30" s="206">
        <v>0</v>
      </c>
      <c r="Z30" s="206">
        <v>112.02</v>
      </c>
      <c r="AA30" s="206">
        <v>25.33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38</v>
      </c>
      <c r="AH30" s="206">
        <v>0</v>
      </c>
      <c r="AI30" s="206">
        <v>0</v>
      </c>
      <c r="AJ30" s="206">
        <v>0</v>
      </c>
      <c r="AK30" s="206">
        <v>75.989999999999995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491.36</v>
      </c>
      <c r="L31" s="206">
        <v>3.03</v>
      </c>
      <c r="M31" s="206">
        <v>60.34</v>
      </c>
      <c r="N31" s="206">
        <v>49.25</v>
      </c>
      <c r="O31" s="206">
        <v>34.75</v>
      </c>
      <c r="P31" s="206">
        <v>23.37</v>
      </c>
      <c r="Q31" s="206">
        <v>9.11</v>
      </c>
      <c r="R31" s="206">
        <v>17.62</v>
      </c>
      <c r="S31" s="206">
        <v>11</v>
      </c>
      <c r="T31" s="206">
        <v>0</v>
      </c>
      <c r="U31" s="206">
        <v>39.619999999999997</v>
      </c>
      <c r="V31" s="206">
        <v>7.66</v>
      </c>
      <c r="W31" s="206">
        <v>17.420000000000002</v>
      </c>
      <c r="X31" s="206">
        <v>61.8</v>
      </c>
      <c r="Y31" s="206">
        <v>0</v>
      </c>
      <c r="Z31" s="206">
        <v>112.02</v>
      </c>
      <c r="AA31" s="206">
        <v>25.33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38</v>
      </c>
      <c r="AH31" s="206">
        <v>0</v>
      </c>
      <c r="AI31" s="206">
        <v>0</v>
      </c>
      <c r="AJ31" s="206">
        <v>0</v>
      </c>
      <c r="AK31" s="206">
        <v>75.989999999999995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9.61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491.36</v>
      </c>
      <c r="L32" s="206">
        <v>3.03</v>
      </c>
      <c r="M32" s="206">
        <v>60.34</v>
      </c>
      <c r="N32" s="206">
        <v>49.25</v>
      </c>
      <c r="O32" s="206">
        <v>34.75</v>
      </c>
      <c r="P32" s="206">
        <v>23.37</v>
      </c>
      <c r="Q32" s="206">
        <v>9.11</v>
      </c>
      <c r="R32" s="206">
        <v>17.62</v>
      </c>
      <c r="S32" s="206">
        <v>11</v>
      </c>
      <c r="T32" s="206">
        <v>0</v>
      </c>
      <c r="U32" s="206">
        <v>39.619999999999997</v>
      </c>
      <c r="V32" s="206">
        <v>7.66</v>
      </c>
      <c r="W32" s="206">
        <v>17.420000000000002</v>
      </c>
      <c r="X32" s="206">
        <v>61.8</v>
      </c>
      <c r="Y32" s="206">
        <v>0</v>
      </c>
      <c r="Z32" s="206">
        <v>112.02</v>
      </c>
      <c r="AA32" s="206">
        <v>25.33</v>
      </c>
      <c r="AB32" s="206">
        <v>0</v>
      </c>
      <c r="AC32" s="206">
        <v>15</v>
      </c>
      <c r="AD32" s="206">
        <v>0</v>
      </c>
      <c r="AE32" s="206">
        <v>0</v>
      </c>
      <c r="AF32" s="206">
        <v>0</v>
      </c>
      <c r="AG32" s="206">
        <v>38</v>
      </c>
      <c r="AH32" s="206">
        <v>0</v>
      </c>
      <c r="AI32" s="206">
        <v>0</v>
      </c>
      <c r="AJ32" s="206">
        <v>0</v>
      </c>
      <c r="AK32" s="206">
        <v>75.989999999999995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19.54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491.36</v>
      </c>
      <c r="L33" s="206">
        <v>3.03</v>
      </c>
      <c r="M33" s="206">
        <v>60.34</v>
      </c>
      <c r="N33" s="206">
        <v>49.25</v>
      </c>
      <c r="O33" s="206">
        <v>34.75</v>
      </c>
      <c r="P33" s="206">
        <v>23.37</v>
      </c>
      <c r="Q33" s="206">
        <v>9.11</v>
      </c>
      <c r="R33" s="206">
        <v>17.62</v>
      </c>
      <c r="S33" s="206">
        <v>11</v>
      </c>
      <c r="T33" s="206">
        <v>0</v>
      </c>
      <c r="U33" s="206">
        <v>39.619999999999997</v>
      </c>
      <c r="V33" s="206">
        <v>7.66</v>
      </c>
      <c r="W33" s="206">
        <v>17.420000000000002</v>
      </c>
      <c r="X33" s="206">
        <v>58.41</v>
      </c>
      <c r="Y33" s="206">
        <v>0</v>
      </c>
      <c r="Z33" s="206">
        <v>112.02</v>
      </c>
      <c r="AA33" s="206">
        <v>25.33</v>
      </c>
      <c r="AB33" s="206">
        <v>0</v>
      </c>
      <c r="AC33" s="206">
        <v>15</v>
      </c>
      <c r="AD33" s="206">
        <v>0</v>
      </c>
      <c r="AE33" s="206">
        <v>0</v>
      </c>
      <c r="AF33" s="206">
        <v>0</v>
      </c>
      <c r="AG33" s="206">
        <v>38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33.86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491.36</v>
      </c>
      <c r="L34" s="206">
        <v>3.03</v>
      </c>
      <c r="M34" s="206">
        <v>60.34</v>
      </c>
      <c r="N34" s="206">
        <v>49.25</v>
      </c>
      <c r="O34" s="206">
        <v>34.75</v>
      </c>
      <c r="P34" s="206">
        <v>23.37</v>
      </c>
      <c r="Q34" s="206">
        <v>9.11</v>
      </c>
      <c r="R34" s="206">
        <v>17.62</v>
      </c>
      <c r="S34" s="206">
        <v>11</v>
      </c>
      <c r="T34" s="206">
        <v>0</v>
      </c>
      <c r="U34" s="206">
        <v>39.619999999999997</v>
      </c>
      <c r="V34" s="206">
        <v>7.66</v>
      </c>
      <c r="W34" s="206">
        <v>17.420000000000002</v>
      </c>
      <c r="X34" s="206">
        <v>58.41</v>
      </c>
      <c r="Y34" s="206">
        <v>0</v>
      </c>
      <c r="Z34" s="206">
        <v>112.02</v>
      </c>
      <c r="AA34" s="206">
        <v>25.33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38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491.36</v>
      </c>
      <c r="L35" s="206">
        <v>3.03</v>
      </c>
      <c r="M35" s="206">
        <v>60.34</v>
      </c>
      <c r="N35" s="206">
        <v>49.25</v>
      </c>
      <c r="O35" s="206">
        <v>34.75</v>
      </c>
      <c r="P35" s="206">
        <v>23.37</v>
      </c>
      <c r="Q35" s="206">
        <v>9.11</v>
      </c>
      <c r="R35" s="206">
        <v>17.62</v>
      </c>
      <c r="S35" s="206">
        <v>11</v>
      </c>
      <c r="T35" s="206">
        <v>0</v>
      </c>
      <c r="U35" s="206">
        <v>39.619999999999997</v>
      </c>
      <c r="V35" s="206">
        <v>7.66</v>
      </c>
      <c r="W35" s="206">
        <v>17.420000000000002</v>
      </c>
      <c r="X35" s="206">
        <v>62.27</v>
      </c>
      <c r="Y35" s="206">
        <v>0</v>
      </c>
      <c r="Z35" s="206">
        <v>112.02</v>
      </c>
      <c r="AA35" s="206">
        <v>25.33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38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491.36</v>
      </c>
      <c r="L36" s="206">
        <v>3.03</v>
      </c>
      <c r="M36" s="206">
        <v>60.34</v>
      </c>
      <c r="N36" s="206">
        <v>49.25</v>
      </c>
      <c r="O36" s="206">
        <v>34.75</v>
      </c>
      <c r="P36" s="206">
        <v>23.37</v>
      </c>
      <c r="Q36" s="206">
        <v>9.11</v>
      </c>
      <c r="R36" s="206">
        <v>17.62</v>
      </c>
      <c r="S36" s="206">
        <v>11</v>
      </c>
      <c r="T36" s="206">
        <v>0</v>
      </c>
      <c r="U36" s="206">
        <v>39.619999999999997</v>
      </c>
      <c r="V36" s="206">
        <v>7.66</v>
      </c>
      <c r="W36" s="206">
        <v>17.420000000000002</v>
      </c>
      <c r="X36" s="206">
        <v>62.27</v>
      </c>
      <c r="Y36" s="206">
        <v>0</v>
      </c>
      <c r="Z36" s="206">
        <v>112.02</v>
      </c>
      <c r="AA36" s="206">
        <v>25.33</v>
      </c>
      <c r="AB36" s="206">
        <v>0</v>
      </c>
      <c r="AC36" s="206">
        <v>15</v>
      </c>
      <c r="AD36" s="206">
        <v>0</v>
      </c>
      <c r="AE36" s="206">
        <v>0</v>
      </c>
      <c r="AF36" s="206">
        <v>0</v>
      </c>
      <c r="AG36" s="206">
        <v>38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491.36</v>
      </c>
      <c r="L37" s="206">
        <v>3.03</v>
      </c>
      <c r="M37" s="206">
        <v>60.34</v>
      </c>
      <c r="N37" s="206">
        <v>49.25</v>
      </c>
      <c r="O37" s="206">
        <v>34.75</v>
      </c>
      <c r="P37" s="206">
        <v>23.37</v>
      </c>
      <c r="Q37" s="206">
        <v>9.11</v>
      </c>
      <c r="R37" s="206">
        <v>17.62</v>
      </c>
      <c r="S37" s="206">
        <v>11</v>
      </c>
      <c r="T37" s="206">
        <v>0</v>
      </c>
      <c r="U37" s="206">
        <v>39.619999999999997</v>
      </c>
      <c r="V37" s="206">
        <v>7.66</v>
      </c>
      <c r="W37" s="206">
        <v>17.420000000000002</v>
      </c>
      <c r="X37" s="206">
        <v>62.27</v>
      </c>
      <c r="Y37" s="206">
        <v>0</v>
      </c>
      <c r="Z37" s="206">
        <v>112.02</v>
      </c>
      <c r="AA37" s="206">
        <v>25.33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42.01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491.36</v>
      </c>
      <c r="L38" s="206">
        <v>3.03</v>
      </c>
      <c r="M38" s="206">
        <v>60.34</v>
      </c>
      <c r="N38" s="206">
        <v>49.25</v>
      </c>
      <c r="O38" s="206">
        <v>34.75</v>
      </c>
      <c r="P38" s="206">
        <v>23.37</v>
      </c>
      <c r="Q38" s="206">
        <v>9.11</v>
      </c>
      <c r="R38" s="206">
        <v>17.62</v>
      </c>
      <c r="S38" s="206">
        <v>11</v>
      </c>
      <c r="T38" s="206">
        <v>0</v>
      </c>
      <c r="U38" s="206">
        <v>39.619999999999997</v>
      </c>
      <c r="V38" s="206">
        <v>7.66</v>
      </c>
      <c r="W38" s="206">
        <v>17.420000000000002</v>
      </c>
      <c r="X38" s="206">
        <v>62.27</v>
      </c>
      <c r="Y38" s="206">
        <v>0</v>
      </c>
      <c r="Z38" s="206">
        <v>112.02</v>
      </c>
      <c r="AA38" s="206">
        <v>25.33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42.01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491.36</v>
      </c>
      <c r="L39" s="206">
        <v>3.03</v>
      </c>
      <c r="M39" s="206">
        <v>60.34</v>
      </c>
      <c r="N39" s="206">
        <v>49.25</v>
      </c>
      <c r="O39" s="206">
        <v>34.75</v>
      </c>
      <c r="P39" s="206">
        <v>23.37</v>
      </c>
      <c r="Q39" s="206">
        <v>9.11</v>
      </c>
      <c r="R39" s="206">
        <v>17.62</v>
      </c>
      <c r="S39" s="206">
        <v>11</v>
      </c>
      <c r="T39" s="206">
        <v>0</v>
      </c>
      <c r="U39" s="206">
        <v>39.619999999999997</v>
      </c>
      <c r="V39" s="206">
        <v>7.66</v>
      </c>
      <c r="W39" s="206">
        <v>17.420000000000002</v>
      </c>
      <c r="X39" s="206">
        <v>41.52</v>
      </c>
      <c r="Y39" s="206">
        <v>0</v>
      </c>
      <c r="Z39" s="206">
        <v>112.02</v>
      </c>
      <c r="AA39" s="206">
        <v>25.33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42.01</v>
      </c>
      <c r="AH39" s="206">
        <v>5.66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491.36</v>
      </c>
      <c r="L40" s="206">
        <v>3.03</v>
      </c>
      <c r="M40" s="206">
        <v>60.34</v>
      </c>
      <c r="N40" s="206">
        <v>49.25</v>
      </c>
      <c r="O40" s="206">
        <v>34.75</v>
      </c>
      <c r="P40" s="206">
        <v>23.37</v>
      </c>
      <c r="Q40" s="206">
        <v>9.11</v>
      </c>
      <c r="R40" s="206">
        <v>17.62</v>
      </c>
      <c r="S40" s="206">
        <v>11</v>
      </c>
      <c r="T40" s="206">
        <v>0</v>
      </c>
      <c r="U40" s="206">
        <v>39.619999999999997</v>
      </c>
      <c r="V40" s="206">
        <v>7.66</v>
      </c>
      <c r="W40" s="206">
        <v>17.420000000000002</v>
      </c>
      <c r="X40" s="206">
        <v>41.52</v>
      </c>
      <c r="Y40" s="206">
        <v>0</v>
      </c>
      <c r="Z40" s="206">
        <v>112.02</v>
      </c>
      <c r="AA40" s="206">
        <v>25.33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42.01</v>
      </c>
      <c r="AH40" s="206">
        <v>5.66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491.36</v>
      </c>
      <c r="L41" s="206">
        <v>3.03</v>
      </c>
      <c r="M41" s="206">
        <v>60.34</v>
      </c>
      <c r="N41" s="206">
        <v>49.25</v>
      </c>
      <c r="O41" s="206">
        <v>34.75</v>
      </c>
      <c r="P41" s="206">
        <v>23.37</v>
      </c>
      <c r="Q41" s="206">
        <v>9.11</v>
      </c>
      <c r="R41" s="206">
        <v>17.62</v>
      </c>
      <c r="S41" s="206">
        <v>11</v>
      </c>
      <c r="T41" s="206">
        <v>0</v>
      </c>
      <c r="U41" s="206">
        <v>39.619999999999997</v>
      </c>
      <c r="V41" s="206">
        <v>7.66</v>
      </c>
      <c r="W41" s="206">
        <v>17.670000000000002</v>
      </c>
      <c r="X41" s="206">
        <v>41.52</v>
      </c>
      <c r="Y41" s="206">
        <v>0</v>
      </c>
      <c r="Z41" s="206">
        <v>112.02</v>
      </c>
      <c r="AA41" s="206">
        <v>25.33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42.01</v>
      </c>
      <c r="AH41" s="206">
        <v>11.32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491.36</v>
      </c>
      <c r="L42" s="206">
        <v>3.03</v>
      </c>
      <c r="M42" s="206">
        <v>60.34</v>
      </c>
      <c r="N42" s="206">
        <v>49.25</v>
      </c>
      <c r="O42" s="206">
        <v>34.75</v>
      </c>
      <c r="P42" s="206">
        <v>23.37</v>
      </c>
      <c r="Q42" s="206">
        <v>9.11</v>
      </c>
      <c r="R42" s="206">
        <v>17.62</v>
      </c>
      <c r="S42" s="206">
        <v>11</v>
      </c>
      <c r="T42" s="206">
        <v>0</v>
      </c>
      <c r="U42" s="206">
        <v>39.619999999999997</v>
      </c>
      <c r="V42" s="206">
        <v>7.66</v>
      </c>
      <c r="W42" s="206">
        <v>17.68</v>
      </c>
      <c r="X42" s="206">
        <v>41.52</v>
      </c>
      <c r="Y42" s="206">
        <v>0</v>
      </c>
      <c r="Z42" s="206">
        <v>112.02</v>
      </c>
      <c r="AA42" s="206">
        <v>25.33</v>
      </c>
      <c r="AB42" s="206">
        <v>0</v>
      </c>
      <c r="AC42" s="206">
        <v>9.68</v>
      </c>
      <c r="AD42" s="206">
        <v>0</v>
      </c>
      <c r="AE42" s="206">
        <v>0</v>
      </c>
      <c r="AF42" s="206">
        <v>0</v>
      </c>
      <c r="AG42" s="206">
        <v>42.01</v>
      </c>
      <c r="AH42" s="206">
        <v>11.32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491.36</v>
      </c>
      <c r="L43" s="206">
        <v>3.03</v>
      </c>
      <c r="M43" s="206">
        <v>60.34</v>
      </c>
      <c r="N43" s="206">
        <v>49.25</v>
      </c>
      <c r="O43" s="206">
        <v>34.75</v>
      </c>
      <c r="P43" s="206">
        <v>23.37</v>
      </c>
      <c r="Q43" s="206">
        <v>9.11</v>
      </c>
      <c r="R43" s="206">
        <v>17.62</v>
      </c>
      <c r="S43" s="206">
        <v>11</v>
      </c>
      <c r="T43" s="206">
        <v>0</v>
      </c>
      <c r="U43" s="206">
        <v>39.619999999999997</v>
      </c>
      <c r="V43" s="206">
        <v>7.66</v>
      </c>
      <c r="W43" s="206">
        <v>17.68</v>
      </c>
      <c r="X43" s="206">
        <v>41.52</v>
      </c>
      <c r="Y43" s="206">
        <v>0</v>
      </c>
      <c r="Z43" s="206">
        <v>112.02</v>
      </c>
      <c r="AA43" s="206">
        <v>25.33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42.01</v>
      </c>
      <c r="AH43" s="206">
        <v>11.32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491.36</v>
      </c>
      <c r="L44" s="206">
        <v>3.03</v>
      </c>
      <c r="M44" s="206">
        <v>60.34</v>
      </c>
      <c r="N44" s="206">
        <v>49.25</v>
      </c>
      <c r="O44" s="206">
        <v>34.75</v>
      </c>
      <c r="P44" s="206">
        <v>23.37</v>
      </c>
      <c r="Q44" s="206">
        <v>9.11</v>
      </c>
      <c r="R44" s="206">
        <v>17.62</v>
      </c>
      <c r="S44" s="206">
        <v>11</v>
      </c>
      <c r="T44" s="206">
        <v>0</v>
      </c>
      <c r="U44" s="206">
        <v>39.619999999999997</v>
      </c>
      <c r="V44" s="206">
        <v>7.66</v>
      </c>
      <c r="W44" s="206">
        <v>17.68</v>
      </c>
      <c r="X44" s="206">
        <v>41.52</v>
      </c>
      <c r="Y44" s="206">
        <v>0</v>
      </c>
      <c r="Z44" s="206">
        <v>112.02</v>
      </c>
      <c r="AA44" s="206">
        <v>25.33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42.01</v>
      </c>
      <c r="AH44" s="206">
        <v>11.32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491.36</v>
      </c>
      <c r="L45" s="206">
        <v>3.03</v>
      </c>
      <c r="M45" s="206">
        <v>60.34</v>
      </c>
      <c r="N45" s="206">
        <v>49.25</v>
      </c>
      <c r="O45" s="206">
        <v>34.75</v>
      </c>
      <c r="P45" s="206">
        <v>23.37</v>
      </c>
      <c r="Q45" s="206">
        <v>9.11</v>
      </c>
      <c r="R45" s="206">
        <v>17.62</v>
      </c>
      <c r="S45" s="206">
        <v>11</v>
      </c>
      <c r="T45" s="206">
        <v>0</v>
      </c>
      <c r="U45" s="206">
        <v>39.79</v>
      </c>
      <c r="V45" s="206">
        <v>7.66</v>
      </c>
      <c r="W45" s="206">
        <v>17.170000000000002</v>
      </c>
      <c r="X45" s="206">
        <v>41.52</v>
      </c>
      <c r="Y45" s="206">
        <v>0</v>
      </c>
      <c r="Z45" s="206">
        <v>112.02</v>
      </c>
      <c r="AA45" s="206">
        <v>25.33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42.01</v>
      </c>
      <c r="AH45" s="206">
        <v>16.97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491.36</v>
      </c>
      <c r="L46" s="206">
        <v>3.03</v>
      </c>
      <c r="M46" s="206">
        <v>60.34</v>
      </c>
      <c r="N46" s="206">
        <v>49.25</v>
      </c>
      <c r="O46" s="206">
        <v>34.75</v>
      </c>
      <c r="P46" s="206">
        <v>23.37</v>
      </c>
      <c r="Q46" s="206">
        <v>9.11</v>
      </c>
      <c r="R46" s="206">
        <v>17.62</v>
      </c>
      <c r="S46" s="206">
        <v>11</v>
      </c>
      <c r="T46" s="206">
        <v>0</v>
      </c>
      <c r="U46" s="206">
        <v>39.799999999999997</v>
      </c>
      <c r="V46" s="206">
        <v>7.66</v>
      </c>
      <c r="W46" s="206">
        <v>17.170000000000002</v>
      </c>
      <c r="X46" s="206">
        <v>41.52</v>
      </c>
      <c r="Y46" s="206">
        <v>0</v>
      </c>
      <c r="Z46" s="206">
        <v>112.02</v>
      </c>
      <c r="AA46" s="206">
        <v>25.33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42.01</v>
      </c>
      <c r="AH46" s="206">
        <v>22.63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491.36</v>
      </c>
      <c r="L47" s="206">
        <v>3.03</v>
      </c>
      <c r="M47" s="206">
        <v>60.34</v>
      </c>
      <c r="N47" s="206">
        <v>49.25</v>
      </c>
      <c r="O47" s="206">
        <v>34.75</v>
      </c>
      <c r="P47" s="206">
        <v>23.37</v>
      </c>
      <c r="Q47" s="206">
        <v>9.11</v>
      </c>
      <c r="R47" s="206">
        <v>17.62</v>
      </c>
      <c r="S47" s="206">
        <v>11</v>
      </c>
      <c r="T47" s="206">
        <v>0</v>
      </c>
      <c r="U47" s="206">
        <v>39.799999999999997</v>
      </c>
      <c r="V47" s="206">
        <v>7.66</v>
      </c>
      <c r="W47" s="206">
        <v>17.170000000000002</v>
      </c>
      <c r="X47" s="206">
        <v>41.52</v>
      </c>
      <c r="Y47" s="206">
        <v>0</v>
      </c>
      <c r="Z47" s="206">
        <v>112.02</v>
      </c>
      <c r="AA47" s="206">
        <v>25.33</v>
      </c>
      <c r="AB47" s="206">
        <v>0</v>
      </c>
      <c r="AC47" s="206">
        <v>9.68</v>
      </c>
      <c r="AD47" s="206">
        <v>0</v>
      </c>
      <c r="AE47" s="206">
        <v>0</v>
      </c>
      <c r="AF47" s="206">
        <v>0</v>
      </c>
      <c r="AG47" s="206">
        <v>46.68</v>
      </c>
      <c r="AH47" s="206">
        <v>0</v>
      </c>
      <c r="AI47" s="206">
        <v>26.88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491.36</v>
      </c>
      <c r="L48" s="206">
        <v>3.03</v>
      </c>
      <c r="M48" s="206">
        <v>60.34</v>
      </c>
      <c r="N48" s="206">
        <v>49.25</v>
      </c>
      <c r="O48" s="206">
        <v>34.75</v>
      </c>
      <c r="P48" s="206">
        <v>23.37</v>
      </c>
      <c r="Q48" s="206">
        <v>9.11</v>
      </c>
      <c r="R48" s="206">
        <v>17.62</v>
      </c>
      <c r="S48" s="206">
        <v>11</v>
      </c>
      <c r="T48" s="206">
        <v>0</v>
      </c>
      <c r="U48" s="206">
        <v>39.799999999999997</v>
      </c>
      <c r="V48" s="206">
        <v>7.66</v>
      </c>
      <c r="W48" s="206">
        <v>17.170000000000002</v>
      </c>
      <c r="X48" s="206">
        <v>41.52</v>
      </c>
      <c r="Y48" s="206">
        <v>0</v>
      </c>
      <c r="Z48" s="206">
        <v>112.02</v>
      </c>
      <c r="AA48" s="206">
        <v>25.33</v>
      </c>
      <c r="AB48" s="206">
        <v>0</v>
      </c>
      <c r="AC48" s="206">
        <v>9.68</v>
      </c>
      <c r="AD48" s="206">
        <v>0</v>
      </c>
      <c r="AE48" s="206">
        <v>0</v>
      </c>
      <c r="AF48" s="206">
        <v>0</v>
      </c>
      <c r="AG48" s="206">
        <v>46.68</v>
      </c>
      <c r="AH48" s="206">
        <v>0</v>
      </c>
      <c r="AI48" s="206">
        <v>45.26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491.36</v>
      </c>
      <c r="L49" s="206">
        <v>3.03</v>
      </c>
      <c r="M49" s="206">
        <v>60.34</v>
      </c>
      <c r="N49" s="206">
        <v>49.25</v>
      </c>
      <c r="O49" s="206">
        <v>34.75</v>
      </c>
      <c r="P49" s="206">
        <v>23.37</v>
      </c>
      <c r="Q49" s="206">
        <v>9.11</v>
      </c>
      <c r="R49" s="206">
        <v>17.62</v>
      </c>
      <c r="S49" s="206">
        <v>11</v>
      </c>
      <c r="T49" s="206">
        <v>0</v>
      </c>
      <c r="U49" s="206">
        <v>39.799999999999997</v>
      </c>
      <c r="V49" s="206">
        <v>7.66</v>
      </c>
      <c r="W49" s="206">
        <v>17.170000000000002</v>
      </c>
      <c r="X49" s="206">
        <v>47.9</v>
      </c>
      <c r="Y49" s="206">
        <v>0</v>
      </c>
      <c r="Z49" s="206">
        <v>112.02</v>
      </c>
      <c r="AA49" s="206">
        <v>25.33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46.68</v>
      </c>
      <c r="AH49" s="206">
        <v>0</v>
      </c>
      <c r="AI49" s="206">
        <v>45.26</v>
      </c>
      <c r="AJ49" s="206">
        <v>0</v>
      </c>
      <c r="AK49" s="206">
        <v>75.989999999999995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491.36</v>
      </c>
      <c r="L50" s="206">
        <v>3.03</v>
      </c>
      <c r="M50" s="206">
        <v>60.34</v>
      </c>
      <c r="N50" s="206">
        <v>49.25</v>
      </c>
      <c r="O50" s="206">
        <v>34.75</v>
      </c>
      <c r="P50" s="206">
        <v>23.37</v>
      </c>
      <c r="Q50" s="206">
        <v>9.11</v>
      </c>
      <c r="R50" s="206">
        <v>17.62</v>
      </c>
      <c r="S50" s="206">
        <v>11</v>
      </c>
      <c r="T50" s="206">
        <v>0</v>
      </c>
      <c r="U50" s="206">
        <v>39.799999999999997</v>
      </c>
      <c r="V50" s="206">
        <v>7.66</v>
      </c>
      <c r="W50" s="206">
        <v>17.170000000000002</v>
      </c>
      <c r="X50" s="206">
        <v>47.9</v>
      </c>
      <c r="Y50" s="206">
        <v>0</v>
      </c>
      <c r="Z50" s="206">
        <v>112.02</v>
      </c>
      <c r="AA50" s="206">
        <v>25.33</v>
      </c>
      <c r="AB50" s="206">
        <v>0</v>
      </c>
      <c r="AC50" s="206">
        <v>15</v>
      </c>
      <c r="AD50" s="206">
        <v>0</v>
      </c>
      <c r="AE50" s="206">
        <v>0</v>
      </c>
      <c r="AF50" s="206">
        <v>0</v>
      </c>
      <c r="AG50" s="206">
        <v>46.68</v>
      </c>
      <c r="AH50" s="206">
        <v>0</v>
      </c>
      <c r="AI50" s="206">
        <v>45.26</v>
      </c>
      <c r="AJ50" s="206">
        <v>0</v>
      </c>
      <c r="AK50" s="206">
        <v>75.989999999999995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491.36</v>
      </c>
      <c r="L51" s="206">
        <v>3.03</v>
      </c>
      <c r="M51" s="206">
        <v>60.34</v>
      </c>
      <c r="N51" s="206">
        <v>49.25</v>
      </c>
      <c r="O51" s="206">
        <v>34.75</v>
      </c>
      <c r="P51" s="206">
        <v>23.37</v>
      </c>
      <c r="Q51" s="206">
        <v>9.11</v>
      </c>
      <c r="R51" s="206">
        <v>17.62</v>
      </c>
      <c r="S51" s="206">
        <v>11</v>
      </c>
      <c r="T51" s="206">
        <v>0</v>
      </c>
      <c r="U51" s="206">
        <v>39.799999999999997</v>
      </c>
      <c r="V51" s="206">
        <v>7.66</v>
      </c>
      <c r="W51" s="206">
        <v>17.170000000000002</v>
      </c>
      <c r="X51" s="206">
        <v>41.52</v>
      </c>
      <c r="Y51" s="206">
        <v>0</v>
      </c>
      <c r="Z51" s="206">
        <v>112.02</v>
      </c>
      <c r="AA51" s="206">
        <v>25.33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46.68</v>
      </c>
      <c r="AH51" s="206">
        <v>0</v>
      </c>
      <c r="AI51" s="206">
        <v>45.26</v>
      </c>
      <c r="AJ51" s="206">
        <v>0</v>
      </c>
      <c r="AK51" s="206">
        <v>75.989999999999995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491.36</v>
      </c>
      <c r="L52" s="206">
        <v>3.03</v>
      </c>
      <c r="M52" s="206">
        <v>60.34</v>
      </c>
      <c r="N52" s="206">
        <v>49.25</v>
      </c>
      <c r="O52" s="206">
        <v>34.75</v>
      </c>
      <c r="P52" s="206">
        <v>23.37</v>
      </c>
      <c r="Q52" s="206">
        <v>9.11</v>
      </c>
      <c r="R52" s="206">
        <v>17.62</v>
      </c>
      <c r="S52" s="206">
        <v>11</v>
      </c>
      <c r="T52" s="206">
        <v>0</v>
      </c>
      <c r="U52" s="206">
        <v>39.799999999999997</v>
      </c>
      <c r="V52" s="206">
        <v>7.66</v>
      </c>
      <c r="W52" s="206">
        <v>17.170000000000002</v>
      </c>
      <c r="X52" s="206">
        <v>41.52</v>
      </c>
      <c r="Y52" s="206">
        <v>0</v>
      </c>
      <c r="Z52" s="206">
        <v>112.02</v>
      </c>
      <c r="AA52" s="206">
        <v>25.33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46.68</v>
      </c>
      <c r="AH52" s="206">
        <v>0</v>
      </c>
      <c r="AI52" s="206">
        <v>45.26</v>
      </c>
      <c r="AJ52" s="206">
        <v>0</v>
      </c>
      <c r="AK52" s="206">
        <v>75.989999999999995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491.36</v>
      </c>
      <c r="L53" s="206">
        <v>3.03</v>
      </c>
      <c r="M53" s="206">
        <v>60.34</v>
      </c>
      <c r="N53" s="206">
        <v>49.25</v>
      </c>
      <c r="O53" s="206">
        <v>34.75</v>
      </c>
      <c r="P53" s="206">
        <v>23.37</v>
      </c>
      <c r="Q53" s="206">
        <v>9.11</v>
      </c>
      <c r="R53" s="206">
        <v>17.62</v>
      </c>
      <c r="S53" s="206">
        <v>11</v>
      </c>
      <c r="T53" s="206">
        <v>0</v>
      </c>
      <c r="U53" s="206">
        <v>39.799999999999997</v>
      </c>
      <c r="V53" s="206">
        <v>7.66</v>
      </c>
      <c r="W53" s="206">
        <v>17.170000000000002</v>
      </c>
      <c r="X53" s="206">
        <v>48.36</v>
      </c>
      <c r="Y53" s="206">
        <v>0</v>
      </c>
      <c r="Z53" s="206">
        <v>112.02</v>
      </c>
      <c r="AA53" s="206">
        <v>25.33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46.68</v>
      </c>
      <c r="AH53" s="206">
        <v>0</v>
      </c>
      <c r="AI53" s="206">
        <v>45.26</v>
      </c>
      <c r="AJ53" s="206">
        <v>0</v>
      </c>
      <c r="AK53" s="206">
        <v>79.59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491.36</v>
      </c>
      <c r="L54" s="206">
        <v>3.03</v>
      </c>
      <c r="M54" s="206">
        <v>60.34</v>
      </c>
      <c r="N54" s="206">
        <v>49.25</v>
      </c>
      <c r="O54" s="206">
        <v>34.75</v>
      </c>
      <c r="P54" s="206">
        <v>23.37</v>
      </c>
      <c r="Q54" s="206">
        <v>9.11</v>
      </c>
      <c r="R54" s="206">
        <v>17.62</v>
      </c>
      <c r="S54" s="206">
        <v>11</v>
      </c>
      <c r="T54" s="206">
        <v>0</v>
      </c>
      <c r="U54" s="206">
        <v>39.799999999999997</v>
      </c>
      <c r="V54" s="206">
        <v>7.66</v>
      </c>
      <c r="W54" s="206">
        <v>17.170000000000002</v>
      </c>
      <c r="X54" s="206">
        <v>48.36</v>
      </c>
      <c r="Y54" s="206">
        <v>0</v>
      </c>
      <c r="Z54" s="206">
        <v>112.02</v>
      </c>
      <c r="AA54" s="206">
        <v>25.33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46.68</v>
      </c>
      <c r="AH54" s="206">
        <v>0</v>
      </c>
      <c r="AI54" s="206">
        <v>45.26</v>
      </c>
      <c r="AJ54" s="206">
        <v>0</v>
      </c>
      <c r="AK54" s="206">
        <v>79.59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491.36</v>
      </c>
      <c r="L55" s="206">
        <v>3.03</v>
      </c>
      <c r="M55" s="206">
        <v>60.34</v>
      </c>
      <c r="N55" s="206">
        <v>49.25</v>
      </c>
      <c r="O55" s="206">
        <v>34.75</v>
      </c>
      <c r="P55" s="206">
        <v>23.37</v>
      </c>
      <c r="Q55" s="206">
        <v>9.11</v>
      </c>
      <c r="R55" s="206">
        <v>17.62</v>
      </c>
      <c r="S55" s="206">
        <v>11</v>
      </c>
      <c r="T55" s="206">
        <v>0</v>
      </c>
      <c r="U55" s="206">
        <v>39.799999999999997</v>
      </c>
      <c r="V55" s="206">
        <v>7.66</v>
      </c>
      <c r="W55" s="206">
        <v>17.170000000000002</v>
      </c>
      <c r="X55" s="206">
        <v>62.27</v>
      </c>
      <c r="Y55" s="206">
        <v>0</v>
      </c>
      <c r="Z55" s="206">
        <v>112.02</v>
      </c>
      <c r="AA55" s="206">
        <v>25.33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46.68</v>
      </c>
      <c r="AH55" s="206">
        <v>0</v>
      </c>
      <c r="AI55" s="206">
        <v>45.26</v>
      </c>
      <c r="AJ55" s="206">
        <v>0</v>
      </c>
      <c r="AK55" s="206">
        <v>79.59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491.36</v>
      </c>
      <c r="L56" s="206">
        <v>3.03</v>
      </c>
      <c r="M56" s="206">
        <v>60.34</v>
      </c>
      <c r="N56" s="206">
        <v>49.25</v>
      </c>
      <c r="O56" s="206">
        <v>34.75</v>
      </c>
      <c r="P56" s="206">
        <v>23.37</v>
      </c>
      <c r="Q56" s="206">
        <v>9.11</v>
      </c>
      <c r="R56" s="206">
        <v>17.62</v>
      </c>
      <c r="S56" s="206">
        <v>11</v>
      </c>
      <c r="T56" s="206">
        <v>0</v>
      </c>
      <c r="U56" s="206">
        <v>39.799999999999997</v>
      </c>
      <c r="V56" s="206">
        <v>7.66</v>
      </c>
      <c r="W56" s="206">
        <v>17.170000000000002</v>
      </c>
      <c r="X56" s="206">
        <v>62.27</v>
      </c>
      <c r="Y56" s="206">
        <v>0</v>
      </c>
      <c r="Z56" s="206">
        <v>112.02</v>
      </c>
      <c r="AA56" s="206">
        <v>25.33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46.68</v>
      </c>
      <c r="AH56" s="206">
        <v>0</v>
      </c>
      <c r="AI56" s="206">
        <v>45.26</v>
      </c>
      <c r="AJ56" s="206">
        <v>0</v>
      </c>
      <c r="AK56" s="206">
        <v>79.59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491.36</v>
      </c>
      <c r="L57" s="206">
        <v>3.03</v>
      </c>
      <c r="M57" s="206">
        <v>60.34</v>
      </c>
      <c r="N57" s="206">
        <v>49.25</v>
      </c>
      <c r="O57" s="206">
        <v>34.75</v>
      </c>
      <c r="P57" s="206">
        <v>23.37</v>
      </c>
      <c r="Q57" s="206">
        <v>9.11</v>
      </c>
      <c r="R57" s="206">
        <v>17.62</v>
      </c>
      <c r="S57" s="206">
        <v>11</v>
      </c>
      <c r="T57" s="206">
        <v>0</v>
      </c>
      <c r="U57" s="206">
        <v>39.799999999999997</v>
      </c>
      <c r="V57" s="206">
        <v>7.66</v>
      </c>
      <c r="W57" s="206">
        <v>17.170000000000002</v>
      </c>
      <c r="X57" s="206">
        <v>62.27</v>
      </c>
      <c r="Y57" s="206">
        <v>0</v>
      </c>
      <c r="Z57" s="206">
        <v>112.02</v>
      </c>
      <c r="AA57" s="206">
        <v>25.33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46.68</v>
      </c>
      <c r="AH57" s="206">
        <v>0</v>
      </c>
      <c r="AI57" s="206">
        <v>45.26</v>
      </c>
      <c r="AJ57" s="206">
        <v>0</v>
      </c>
      <c r="AK57" s="206">
        <v>79.59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491.36</v>
      </c>
      <c r="L58" s="206">
        <v>3.03</v>
      </c>
      <c r="M58" s="206">
        <v>60.34</v>
      </c>
      <c r="N58" s="206">
        <v>49.25</v>
      </c>
      <c r="O58" s="206">
        <v>34.75</v>
      </c>
      <c r="P58" s="206">
        <v>23.37</v>
      </c>
      <c r="Q58" s="206">
        <v>9.11</v>
      </c>
      <c r="R58" s="206">
        <v>17.62</v>
      </c>
      <c r="S58" s="206">
        <v>11</v>
      </c>
      <c r="T58" s="206">
        <v>0</v>
      </c>
      <c r="U58" s="206">
        <v>39.799999999999997</v>
      </c>
      <c r="V58" s="206">
        <v>7.66</v>
      </c>
      <c r="W58" s="206">
        <v>17.170000000000002</v>
      </c>
      <c r="X58" s="206">
        <v>62.27</v>
      </c>
      <c r="Y58" s="206">
        <v>0</v>
      </c>
      <c r="Z58" s="206">
        <v>112.02</v>
      </c>
      <c r="AA58" s="206">
        <v>25.33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46.68</v>
      </c>
      <c r="AH58" s="206">
        <v>0</v>
      </c>
      <c r="AI58" s="206">
        <v>45.26</v>
      </c>
      <c r="AJ58" s="206">
        <v>0</v>
      </c>
      <c r="AK58" s="206">
        <v>79.59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491.36</v>
      </c>
      <c r="L59" s="206">
        <v>3.03</v>
      </c>
      <c r="M59" s="206">
        <v>60.34</v>
      </c>
      <c r="N59" s="206">
        <v>49.25</v>
      </c>
      <c r="O59" s="206">
        <v>34.75</v>
      </c>
      <c r="P59" s="206">
        <v>23.37</v>
      </c>
      <c r="Q59" s="206">
        <v>9.11</v>
      </c>
      <c r="R59" s="206">
        <v>17.62</v>
      </c>
      <c r="S59" s="206">
        <v>11</v>
      </c>
      <c r="T59" s="206">
        <v>0</v>
      </c>
      <c r="U59" s="206">
        <v>39.799999999999997</v>
      </c>
      <c r="V59" s="206">
        <v>7.66</v>
      </c>
      <c r="W59" s="206">
        <v>17.170000000000002</v>
      </c>
      <c r="X59" s="206">
        <v>62.27</v>
      </c>
      <c r="Y59" s="206">
        <v>0</v>
      </c>
      <c r="Z59" s="206">
        <v>112.02</v>
      </c>
      <c r="AA59" s="206">
        <v>25.33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46.68</v>
      </c>
      <c r="AH59" s="206">
        <v>0</v>
      </c>
      <c r="AI59" s="206">
        <v>45.26</v>
      </c>
      <c r="AJ59" s="206">
        <v>0</v>
      </c>
      <c r="AK59" s="206">
        <v>79.59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491.36</v>
      </c>
      <c r="L60" s="206">
        <v>3.03</v>
      </c>
      <c r="M60" s="206">
        <v>60.34</v>
      </c>
      <c r="N60" s="206">
        <v>49.25</v>
      </c>
      <c r="O60" s="206">
        <v>34.75</v>
      </c>
      <c r="P60" s="206">
        <v>23.37</v>
      </c>
      <c r="Q60" s="206">
        <v>9.11</v>
      </c>
      <c r="R60" s="206">
        <v>17.62</v>
      </c>
      <c r="S60" s="206">
        <v>11</v>
      </c>
      <c r="T60" s="206">
        <v>0</v>
      </c>
      <c r="U60" s="206">
        <v>39.799999999999997</v>
      </c>
      <c r="V60" s="206">
        <v>7.66</v>
      </c>
      <c r="W60" s="206">
        <v>17.170000000000002</v>
      </c>
      <c r="X60" s="206">
        <v>62.27</v>
      </c>
      <c r="Y60" s="206">
        <v>0</v>
      </c>
      <c r="Z60" s="206">
        <v>112.02</v>
      </c>
      <c r="AA60" s="206">
        <v>25.33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46.68</v>
      </c>
      <c r="AH60" s="206">
        <v>0</v>
      </c>
      <c r="AI60" s="206">
        <v>45.26</v>
      </c>
      <c r="AJ60" s="206">
        <v>0</v>
      </c>
      <c r="AK60" s="206">
        <v>79.59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491.36</v>
      </c>
      <c r="L61" s="206">
        <v>3.03</v>
      </c>
      <c r="M61" s="206">
        <v>60.34</v>
      </c>
      <c r="N61" s="206">
        <v>49.25</v>
      </c>
      <c r="O61" s="206">
        <v>34.75</v>
      </c>
      <c r="P61" s="206">
        <v>23.37</v>
      </c>
      <c r="Q61" s="206">
        <v>9.11</v>
      </c>
      <c r="R61" s="206">
        <v>17.62</v>
      </c>
      <c r="S61" s="206">
        <v>11</v>
      </c>
      <c r="T61" s="206">
        <v>0</v>
      </c>
      <c r="U61" s="206">
        <v>39.799999999999997</v>
      </c>
      <c r="V61" s="206">
        <v>7.66</v>
      </c>
      <c r="W61" s="206">
        <v>17.170000000000002</v>
      </c>
      <c r="X61" s="206">
        <v>62.27</v>
      </c>
      <c r="Y61" s="206">
        <v>0</v>
      </c>
      <c r="Z61" s="206">
        <v>112.02</v>
      </c>
      <c r="AA61" s="206">
        <v>25.33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46.68</v>
      </c>
      <c r="AH61" s="206">
        <v>0</v>
      </c>
      <c r="AI61" s="206">
        <v>45.26</v>
      </c>
      <c r="AJ61" s="206">
        <v>0</v>
      </c>
      <c r="AK61" s="206">
        <v>79.59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491.36</v>
      </c>
      <c r="L62" s="206">
        <v>3.03</v>
      </c>
      <c r="M62" s="206">
        <v>60.34</v>
      </c>
      <c r="N62" s="206">
        <v>49.25</v>
      </c>
      <c r="O62" s="206">
        <v>34.75</v>
      </c>
      <c r="P62" s="206">
        <v>23.37</v>
      </c>
      <c r="Q62" s="206">
        <v>9.11</v>
      </c>
      <c r="R62" s="206">
        <v>17.62</v>
      </c>
      <c r="S62" s="206">
        <v>11</v>
      </c>
      <c r="T62" s="206">
        <v>0</v>
      </c>
      <c r="U62" s="206">
        <v>39.799999999999997</v>
      </c>
      <c r="V62" s="206">
        <v>7.66</v>
      </c>
      <c r="W62" s="206">
        <v>17.170000000000002</v>
      </c>
      <c r="X62" s="206">
        <v>62.27</v>
      </c>
      <c r="Y62" s="206">
        <v>0</v>
      </c>
      <c r="Z62" s="206">
        <v>112.02</v>
      </c>
      <c r="AA62" s="206">
        <v>25.33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46.68</v>
      </c>
      <c r="AH62" s="206">
        <v>0</v>
      </c>
      <c r="AI62" s="206">
        <v>45.26</v>
      </c>
      <c r="AJ62" s="206">
        <v>0</v>
      </c>
      <c r="AK62" s="206">
        <v>79.59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491.36</v>
      </c>
      <c r="L63" s="206">
        <v>3.03</v>
      </c>
      <c r="M63" s="206">
        <v>60.34</v>
      </c>
      <c r="N63" s="206">
        <v>49.25</v>
      </c>
      <c r="O63" s="206">
        <v>34.75</v>
      </c>
      <c r="P63" s="206">
        <v>23.37</v>
      </c>
      <c r="Q63" s="206">
        <v>9.11</v>
      </c>
      <c r="R63" s="206">
        <v>17.62</v>
      </c>
      <c r="S63" s="206">
        <v>11</v>
      </c>
      <c r="T63" s="206">
        <v>0</v>
      </c>
      <c r="U63" s="206">
        <v>39.799999999999997</v>
      </c>
      <c r="V63" s="206">
        <v>7.66</v>
      </c>
      <c r="W63" s="206">
        <v>17.170000000000002</v>
      </c>
      <c r="X63" s="206">
        <v>62.27</v>
      </c>
      <c r="Y63" s="206">
        <v>0</v>
      </c>
      <c r="Z63" s="206">
        <v>112.02</v>
      </c>
      <c r="AA63" s="206">
        <v>25.33</v>
      </c>
      <c r="AB63" s="206">
        <v>0</v>
      </c>
      <c r="AC63" s="206">
        <v>15</v>
      </c>
      <c r="AD63" s="206">
        <v>0</v>
      </c>
      <c r="AE63" s="206">
        <v>0</v>
      </c>
      <c r="AF63" s="206">
        <v>0</v>
      </c>
      <c r="AG63" s="206">
        <v>46.68</v>
      </c>
      <c r="AH63" s="206">
        <v>0</v>
      </c>
      <c r="AI63" s="206">
        <v>45.26</v>
      </c>
      <c r="AJ63" s="206">
        <v>0</v>
      </c>
      <c r="AK63" s="206">
        <v>79.59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491.36</v>
      </c>
      <c r="L64" s="206">
        <v>3.03</v>
      </c>
      <c r="M64" s="206">
        <v>60.34</v>
      </c>
      <c r="N64" s="206">
        <v>49.25</v>
      </c>
      <c r="O64" s="206">
        <v>34.75</v>
      </c>
      <c r="P64" s="206">
        <v>23.37</v>
      </c>
      <c r="Q64" s="206">
        <v>9.11</v>
      </c>
      <c r="R64" s="206">
        <v>17.62</v>
      </c>
      <c r="S64" s="206">
        <v>11</v>
      </c>
      <c r="T64" s="206">
        <v>0</v>
      </c>
      <c r="U64" s="206">
        <v>39.799999999999997</v>
      </c>
      <c r="V64" s="206">
        <v>7.66</v>
      </c>
      <c r="W64" s="206">
        <v>17.170000000000002</v>
      </c>
      <c r="X64" s="206">
        <v>62.27</v>
      </c>
      <c r="Y64" s="206">
        <v>0</v>
      </c>
      <c r="Z64" s="206">
        <v>112.02</v>
      </c>
      <c r="AA64" s="206">
        <v>25.33</v>
      </c>
      <c r="AB64" s="206">
        <v>0</v>
      </c>
      <c r="AC64" s="206">
        <v>15</v>
      </c>
      <c r="AD64" s="206">
        <v>0</v>
      </c>
      <c r="AE64" s="206">
        <v>0</v>
      </c>
      <c r="AF64" s="206">
        <v>0</v>
      </c>
      <c r="AG64" s="206">
        <v>46.68</v>
      </c>
      <c r="AH64" s="206">
        <v>0</v>
      </c>
      <c r="AI64" s="206">
        <v>45.26</v>
      </c>
      <c r="AJ64" s="206">
        <v>0</v>
      </c>
      <c r="AK64" s="206">
        <v>79.59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491.36</v>
      </c>
      <c r="L65" s="206">
        <v>3.03</v>
      </c>
      <c r="M65" s="206">
        <v>60.34</v>
      </c>
      <c r="N65" s="206">
        <v>49.25</v>
      </c>
      <c r="O65" s="206">
        <v>34.75</v>
      </c>
      <c r="P65" s="206">
        <v>23.37</v>
      </c>
      <c r="Q65" s="206">
        <v>9.11</v>
      </c>
      <c r="R65" s="206">
        <v>17.62</v>
      </c>
      <c r="S65" s="206">
        <v>11</v>
      </c>
      <c r="T65" s="206">
        <v>0</v>
      </c>
      <c r="U65" s="206">
        <v>39.799999999999997</v>
      </c>
      <c r="V65" s="206">
        <v>7.66</v>
      </c>
      <c r="W65" s="206">
        <v>17.420000000000002</v>
      </c>
      <c r="X65" s="206">
        <v>59.7</v>
      </c>
      <c r="Y65" s="206">
        <v>0</v>
      </c>
      <c r="Z65" s="206">
        <v>112.02</v>
      </c>
      <c r="AA65" s="206">
        <v>25.33</v>
      </c>
      <c r="AB65" s="206">
        <v>0</v>
      </c>
      <c r="AC65" s="206">
        <v>15</v>
      </c>
      <c r="AD65" s="206">
        <v>0</v>
      </c>
      <c r="AE65" s="206">
        <v>0</v>
      </c>
      <c r="AF65" s="206">
        <v>0</v>
      </c>
      <c r="AG65" s="206">
        <v>46.68</v>
      </c>
      <c r="AH65" s="206">
        <v>0</v>
      </c>
      <c r="AI65" s="206">
        <v>45.26</v>
      </c>
      <c r="AJ65" s="206">
        <v>0</v>
      </c>
      <c r="AK65" s="206">
        <v>79.59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491.36</v>
      </c>
      <c r="L66" s="206">
        <v>3.03</v>
      </c>
      <c r="M66" s="206">
        <v>60.34</v>
      </c>
      <c r="N66" s="206">
        <v>49.25</v>
      </c>
      <c r="O66" s="206">
        <v>34.75</v>
      </c>
      <c r="P66" s="206">
        <v>23.37</v>
      </c>
      <c r="Q66" s="206">
        <v>9.11</v>
      </c>
      <c r="R66" s="206">
        <v>17.62</v>
      </c>
      <c r="S66" s="206">
        <v>11</v>
      </c>
      <c r="T66" s="206">
        <v>0</v>
      </c>
      <c r="U66" s="206">
        <v>39.799999999999997</v>
      </c>
      <c r="V66" s="206">
        <v>7.66</v>
      </c>
      <c r="W66" s="206">
        <v>17.420000000000002</v>
      </c>
      <c r="X66" s="206">
        <v>59.7</v>
      </c>
      <c r="Y66" s="206">
        <v>0</v>
      </c>
      <c r="Z66" s="206">
        <v>112.02</v>
      </c>
      <c r="AA66" s="206">
        <v>25.33</v>
      </c>
      <c r="AB66" s="206">
        <v>0</v>
      </c>
      <c r="AC66" s="206">
        <v>15</v>
      </c>
      <c r="AD66" s="206">
        <v>0</v>
      </c>
      <c r="AE66" s="206">
        <v>0</v>
      </c>
      <c r="AF66" s="206">
        <v>0</v>
      </c>
      <c r="AG66" s="206">
        <v>46.68</v>
      </c>
      <c r="AH66" s="206">
        <v>0</v>
      </c>
      <c r="AI66" s="206">
        <v>45.26</v>
      </c>
      <c r="AJ66" s="206">
        <v>0</v>
      </c>
      <c r="AK66" s="206">
        <v>79.59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491.36</v>
      </c>
      <c r="L67" s="206">
        <v>3.03</v>
      </c>
      <c r="M67" s="206">
        <v>60.34</v>
      </c>
      <c r="N67" s="206">
        <v>49.25</v>
      </c>
      <c r="O67" s="206">
        <v>34.75</v>
      </c>
      <c r="P67" s="206">
        <v>23.37</v>
      </c>
      <c r="Q67" s="206">
        <v>9.11</v>
      </c>
      <c r="R67" s="206">
        <v>17.62</v>
      </c>
      <c r="S67" s="206">
        <v>11</v>
      </c>
      <c r="T67" s="206">
        <v>0</v>
      </c>
      <c r="U67" s="206">
        <v>39.799999999999997</v>
      </c>
      <c r="V67" s="206">
        <v>7.66</v>
      </c>
      <c r="W67" s="206">
        <v>17.170000000000002</v>
      </c>
      <c r="X67" s="206">
        <v>59.7</v>
      </c>
      <c r="Y67" s="206">
        <v>0</v>
      </c>
      <c r="Z67" s="206">
        <v>112.02</v>
      </c>
      <c r="AA67" s="206">
        <v>25.33</v>
      </c>
      <c r="AB67" s="206">
        <v>0</v>
      </c>
      <c r="AC67" s="206">
        <v>14.64</v>
      </c>
      <c r="AD67" s="206">
        <v>0</v>
      </c>
      <c r="AE67" s="206">
        <v>0</v>
      </c>
      <c r="AF67" s="206">
        <v>0</v>
      </c>
      <c r="AG67" s="206">
        <v>0</v>
      </c>
      <c r="AH67" s="206">
        <v>11.32</v>
      </c>
      <c r="AI67" s="206">
        <v>0</v>
      </c>
      <c r="AJ67" s="206">
        <v>0</v>
      </c>
      <c r="AK67" s="206">
        <v>75.989999999999995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491.36</v>
      </c>
      <c r="L68" s="206">
        <v>3.03</v>
      </c>
      <c r="M68" s="206">
        <v>60.34</v>
      </c>
      <c r="N68" s="206">
        <v>49.25</v>
      </c>
      <c r="O68" s="206">
        <v>34.75</v>
      </c>
      <c r="P68" s="206">
        <v>23.37</v>
      </c>
      <c r="Q68" s="206">
        <v>9.11</v>
      </c>
      <c r="R68" s="206">
        <v>17.62</v>
      </c>
      <c r="S68" s="206">
        <v>11</v>
      </c>
      <c r="T68" s="206">
        <v>0</v>
      </c>
      <c r="U68" s="206">
        <v>39.799999999999997</v>
      </c>
      <c r="V68" s="206">
        <v>7.66</v>
      </c>
      <c r="W68" s="206">
        <v>17.170000000000002</v>
      </c>
      <c r="X68" s="206">
        <v>59.7</v>
      </c>
      <c r="Y68" s="206">
        <v>0</v>
      </c>
      <c r="Z68" s="206">
        <v>112.02</v>
      </c>
      <c r="AA68" s="206">
        <v>25.33</v>
      </c>
      <c r="AB68" s="206">
        <v>0</v>
      </c>
      <c r="AC68" s="206">
        <v>14.64</v>
      </c>
      <c r="AD68" s="206">
        <v>0</v>
      </c>
      <c r="AE68" s="206">
        <v>0</v>
      </c>
      <c r="AF68" s="206">
        <v>0</v>
      </c>
      <c r="AG68" s="206">
        <v>0</v>
      </c>
      <c r="AH68" s="206">
        <v>11.32</v>
      </c>
      <c r="AI68" s="206">
        <v>0</v>
      </c>
      <c r="AJ68" s="206">
        <v>0</v>
      </c>
      <c r="AK68" s="206">
        <v>75.989999999999995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491.36</v>
      </c>
      <c r="L69" s="206">
        <v>3.03</v>
      </c>
      <c r="M69" s="206">
        <v>60.34</v>
      </c>
      <c r="N69" s="206">
        <v>49.25</v>
      </c>
      <c r="O69" s="206">
        <v>34.75</v>
      </c>
      <c r="P69" s="206">
        <v>23.37</v>
      </c>
      <c r="Q69" s="206">
        <v>9.11</v>
      </c>
      <c r="R69" s="206">
        <v>17.62</v>
      </c>
      <c r="S69" s="206">
        <v>11</v>
      </c>
      <c r="T69" s="206">
        <v>0</v>
      </c>
      <c r="U69" s="206">
        <v>39.799999999999997</v>
      </c>
      <c r="V69" s="206">
        <v>7.66</v>
      </c>
      <c r="W69" s="206">
        <v>17.170000000000002</v>
      </c>
      <c r="X69" s="206">
        <v>59.7</v>
      </c>
      <c r="Y69" s="206">
        <v>0</v>
      </c>
      <c r="Z69" s="206">
        <v>112.02</v>
      </c>
      <c r="AA69" s="206">
        <v>25.33</v>
      </c>
      <c r="AB69" s="206">
        <v>0</v>
      </c>
      <c r="AC69" s="206">
        <v>14.64</v>
      </c>
      <c r="AD69" s="206">
        <v>0</v>
      </c>
      <c r="AE69" s="206">
        <v>0</v>
      </c>
      <c r="AF69" s="206">
        <v>0</v>
      </c>
      <c r="AG69" s="206">
        <v>0</v>
      </c>
      <c r="AH69" s="206">
        <v>11.32</v>
      </c>
      <c r="AI69" s="206">
        <v>0</v>
      </c>
      <c r="AJ69" s="206">
        <v>0</v>
      </c>
      <c r="AK69" s="206">
        <v>75.989999999999995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43.58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491.36</v>
      </c>
      <c r="L70" s="206">
        <v>3.03</v>
      </c>
      <c r="M70" s="206">
        <v>60.34</v>
      </c>
      <c r="N70" s="206">
        <v>49.25</v>
      </c>
      <c r="O70" s="206">
        <v>34.75</v>
      </c>
      <c r="P70" s="206">
        <v>23.37</v>
      </c>
      <c r="Q70" s="206">
        <v>9.11</v>
      </c>
      <c r="R70" s="206">
        <v>17.62</v>
      </c>
      <c r="S70" s="206">
        <v>11</v>
      </c>
      <c r="T70" s="206">
        <v>0</v>
      </c>
      <c r="U70" s="206">
        <v>39.799999999999997</v>
      </c>
      <c r="V70" s="206">
        <v>7.66</v>
      </c>
      <c r="W70" s="206">
        <v>17.170000000000002</v>
      </c>
      <c r="X70" s="206">
        <v>59.7</v>
      </c>
      <c r="Y70" s="206">
        <v>0</v>
      </c>
      <c r="Z70" s="206">
        <v>112.02</v>
      </c>
      <c r="AA70" s="206">
        <v>25.33</v>
      </c>
      <c r="AB70" s="206">
        <v>0</v>
      </c>
      <c r="AC70" s="206">
        <v>9.42</v>
      </c>
      <c r="AD70" s="206">
        <v>0</v>
      </c>
      <c r="AE70" s="206">
        <v>0</v>
      </c>
      <c r="AF70" s="206">
        <v>0</v>
      </c>
      <c r="AG70" s="206">
        <v>0</v>
      </c>
      <c r="AH70" s="206">
        <v>11.32</v>
      </c>
      <c r="AI70" s="206">
        <v>0</v>
      </c>
      <c r="AJ70" s="206">
        <v>0</v>
      </c>
      <c r="AK70" s="206">
        <v>75.989999999999995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32.4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491.36</v>
      </c>
      <c r="L71" s="206">
        <v>3.03</v>
      </c>
      <c r="M71" s="206">
        <v>60.34</v>
      </c>
      <c r="N71" s="206">
        <v>49.25</v>
      </c>
      <c r="O71" s="206">
        <v>34.75</v>
      </c>
      <c r="P71" s="206">
        <v>23.37</v>
      </c>
      <c r="Q71" s="206">
        <v>9.11</v>
      </c>
      <c r="R71" s="206">
        <v>17.62</v>
      </c>
      <c r="S71" s="206">
        <v>11</v>
      </c>
      <c r="T71" s="206">
        <v>0</v>
      </c>
      <c r="U71" s="206">
        <v>39.799999999999997</v>
      </c>
      <c r="V71" s="206">
        <v>7.66</v>
      </c>
      <c r="W71" s="206">
        <v>17.170000000000002</v>
      </c>
      <c r="X71" s="206">
        <v>58.33</v>
      </c>
      <c r="Y71" s="206">
        <v>0</v>
      </c>
      <c r="Z71" s="206">
        <v>112.02</v>
      </c>
      <c r="AA71" s="206">
        <v>25.33</v>
      </c>
      <c r="AB71" s="206">
        <v>0</v>
      </c>
      <c r="AC71" s="206">
        <v>9.42</v>
      </c>
      <c r="AD71" s="206">
        <v>0</v>
      </c>
      <c r="AE71" s="206">
        <v>0</v>
      </c>
      <c r="AF71" s="206">
        <v>0</v>
      </c>
      <c r="AG71" s="206">
        <v>0</v>
      </c>
      <c r="AH71" s="206">
        <v>11.32</v>
      </c>
      <c r="AI71" s="206">
        <v>0</v>
      </c>
      <c r="AJ71" s="206">
        <v>0</v>
      </c>
      <c r="AK71" s="206">
        <v>75.989999999999995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13.25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491.36</v>
      </c>
      <c r="L72" s="206">
        <v>3.03</v>
      </c>
      <c r="M72" s="206">
        <v>60.34</v>
      </c>
      <c r="N72" s="206">
        <v>49.25</v>
      </c>
      <c r="O72" s="206">
        <v>34.75</v>
      </c>
      <c r="P72" s="206">
        <v>23.37</v>
      </c>
      <c r="Q72" s="206">
        <v>9.11</v>
      </c>
      <c r="R72" s="206">
        <v>17.62</v>
      </c>
      <c r="S72" s="206">
        <v>11</v>
      </c>
      <c r="T72" s="206">
        <v>0</v>
      </c>
      <c r="U72" s="206">
        <v>39.799999999999997</v>
      </c>
      <c r="V72" s="206">
        <v>7.66</v>
      </c>
      <c r="W72" s="206">
        <v>17.170000000000002</v>
      </c>
      <c r="X72" s="206">
        <v>56.77</v>
      </c>
      <c r="Y72" s="206">
        <v>0</v>
      </c>
      <c r="Z72" s="206">
        <v>112.02</v>
      </c>
      <c r="AA72" s="206">
        <v>25.33</v>
      </c>
      <c r="AB72" s="206">
        <v>0</v>
      </c>
      <c r="AC72" s="206">
        <v>9.42</v>
      </c>
      <c r="AD72" s="206">
        <v>0</v>
      </c>
      <c r="AE72" s="206">
        <v>0</v>
      </c>
      <c r="AF72" s="206">
        <v>0</v>
      </c>
      <c r="AG72" s="206">
        <v>0</v>
      </c>
      <c r="AH72" s="206">
        <v>11.32</v>
      </c>
      <c r="AI72" s="206">
        <v>0</v>
      </c>
      <c r="AJ72" s="206">
        <v>0</v>
      </c>
      <c r="AK72" s="206">
        <v>75.989999999999995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5.46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491.36</v>
      </c>
      <c r="L73" s="206">
        <v>3.03</v>
      </c>
      <c r="M73" s="206">
        <v>60.34</v>
      </c>
      <c r="N73" s="206">
        <v>49.25</v>
      </c>
      <c r="O73" s="206">
        <v>34.75</v>
      </c>
      <c r="P73" s="206">
        <v>23.37</v>
      </c>
      <c r="Q73" s="206">
        <v>9.11</v>
      </c>
      <c r="R73" s="206">
        <v>17.62</v>
      </c>
      <c r="S73" s="206">
        <v>11</v>
      </c>
      <c r="T73" s="206">
        <v>0</v>
      </c>
      <c r="U73" s="206">
        <v>39.799999999999997</v>
      </c>
      <c r="V73" s="206">
        <v>7.66</v>
      </c>
      <c r="W73" s="206">
        <v>17.170000000000002</v>
      </c>
      <c r="X73" s="206">
        <v>41.52</v>
      </c>
      <c r="Y73" s="206">
        <v>0</v>
      </c>
      <c r="Z73" s="206">
        <v>112.02</v>
      </c>
      <c r="AA73" s="206">
        <v>25.33</v>
      </c>
      <c r="AB73" s="206">
        <v>0</v>
      </c>
      <c r="AC73" s="206">
        <v>14.64</v>
      </c>
      <c r="AD73" s="206">
        <v>0</v>
      </c>
      <c r="AE73" s="206">
        <v>0</v>
      </c>
      <c r="AF73" s="206">
        <v>0</v>
      </c>
      <c r="AG73" s="206">
        <v>0</v>
      </c>
      <c r="AH73" s="206">
        <v>11.32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0.91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491.36</v>
      </c>
      <c r="L74" s="206">
        <v>3.03</v>
      </c>
      <c r="M74" s="206">
        <v>60.34</v>
      </c>
      <c r="N74" s="206">
        <v>49.25</v>
      </c>
      <c r="O74" s="206">
        <v>34.75</v>
      </c>
      <c r="P74" s="206">
        <v>23.37</v>
      </c>
      <c r="Q74" s="206">
        <v>9.11</v>
      </c>
      <c r="R74" s="206">
        <v>17.62</v>
      </c>
      <c r="S74" s="206">
        <v>11</v>
      </c>
      <c r="T74" s="206">
        <v>0</v>
      </c>
      <c r="U74" s="206">
        <v>39.799999999999997</v>
      </c>
      <c r="V74" s="206">
        <v>7.66</v>
      </c>
      <c r="W74" s="206">
        <v>17.170000000000002</v>
      </c>
      <c r="X74" s="206">
        <v>41.52</v>
      </c>
      <c r="Y74" s="206">
        <v>0</v>
      </c>
      <c r="Z74" s="206">
        <v>112.02</v>
      </c>
      <c r="AA74" s="206">
        <v>25.33</v>
      </c>
      <c r="AB74" s="206">
        <v>0</v>
      </c>
      <c r="AC74" s="206">
        <v>14.64</v>
      </c>
      <c r="AD74" s="206">
        <v>0</v>
      </c>
      <c r="AE74" s="206">
        <v>0</v>
      </c>
      <c r="AF74" s="206">
        <v>0</v>
      </c>
      <c r="AG74" s="206">
        <v>0</v>
      </c>
      <c r="AH74" s="206">
        <v>11.32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491.36</v>
      </c>
      <c r="L75" s="206">
        <v>3.03</v>
      </c>
      <c r="M75" s="206">
        <v>60.34</v>
      </c>
      <c r="N75" s="206">
        <v>49.25</v>
      </c>
      <c r="O75" s="206">
        <v>34.75</v>
      </c>
      <c r="P75" s="206">
        <v>23.37</v>
      </c>
      <c r="Q75" s="206">
        <v>9.11</v>
      </c>
      <c r="R75" s="206">
        <v>17.62</v>
      </c>
      <c r="S75" s="206">
        <v>11</v>
      </c>
      <c r="T75" s="206">
        <v>0</v>
      </c>
      <c r="U75" s="206">
        <v>39.799999999999997</v>
      </c>
      <c r="V75" s="206">
        <v>7.66</v>
      </c>
      <c r="W75" s="206">
        <v>17.170000000000002</v>
      </c>
      <c r="X75" s="206">
        <v>41.52</v>
      </c>
      <c r="Y75" s="206">
        <v>0</v>
      </c>
      <c r="Z75" s="206">
        <v>112.02</v>
      </c>
      <c r="AA75" s="206">
        <v>25.33</v>
      </c>
      <c r="AB75" s="206">
        <v>0</v>
      </c>
      <c r="AC75" s="206">
        <v>14.64</v>
      </c>
      <c r="AD75" s="206">
        <v>0</v>
      </c>
      <c r="AE75" s="206">
        <v>0</v>
      </c>
      <c r="AF75" s="206">
        <v>0</v>
      </c>
      <c r="AG75" s="206">
        <v>0</v>
      </c>
      <c r="AH75" s="206">
        <v>11.32</v>
      </c>
      <c r="AI75" s="206">
        <v>0</v>
      </c>
      <c r="AJ75" s="206">
        <v>0</v>
      </c>
      <c r="AK75" s="206">
        <v>108.4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491.36</v>
      </c>
      <c r="L76" s="206">
        <v>3.03</v>
      </c>
      <c r="M76" s="206">
        <v>60.34</v>
      </c>
      <c r="N76" s="206">
        <v>49.25</v>
      </c>
      <c r="O76" s="206">
        <v>34.75</v>
      </c>
      <c r="P76" s="206">
        <v>23.37</v>
      </c>
      <c r="Q76" s="206">
        <v>9.11</v>
      </c>
      <c r="R76" s="206">
        <v>17.62</v>
      </c>
      <c r="S76" s="206">
        <v>11</v>
      </c>
      <c r="T76" s="206">
        <v>0</v>
      </c>
      <c r="U76" s="206">
        <v>39.799999999999997</v>
      </c>
      <c r="V76" s="206">
        <v>7.66</v>
      </c>
      <c r="W76" s="206">
        <v>17.170000000000002</v>
      </c>
      <c r="X76" s="206">
        <v>41.52</v>
      </c>
      <c r="Y76" s="206">
        <v>0</v>
      </c>
      <c r="Z76" s="206">
        <v>112.02</v>
      </c>
      <c r="AA76" s="206">
        <v>25.33</v>
      </c>
      <c r="AB76" s="206">
        <v>0</v>
      </c>
      <c r="AC76" s="206">
        <v>14.64</v>
      </c>
      <c r="AD76" s="206">
        <v>0</v>
      </c>
      <c r="AE76" s="206">
        <v>0</v>
      </c>
      <c r="AF76" s="206">
        <v>0</v>
      </c>
      <c r="AG76" s="206">
        <v>0</v>
      </c>
      <c r="AH76" s="206">
        <v>11.32</v>
      </c>
      <c r="AI76" s="206">
        <v>0</v>
      </c>
      <c r="AJ76" s="206">
        <v>0</v>
      </c>
      <c r="AK76" s="206">
        <v>108.4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491.36</v>
      </c>
      <c r="L77" s="206">
        <v>3.03</v>
      </c>
      <c r="M77" s="206">
        <v>60.34</v>
      </c>
      <c r="N77" s="206">
        <v>49.25</v>
      </c>
      <c r="O77" s="206">
        <v>34.75</v>
      </c>
      <c r="P77" s="206">
        <v>23.37</v>
      </c>
      <c r="Q77" s="206">
        <v>9.11</v>
      </c>
      <c r="R77" s="206">
        <v>17.62</v>
      </c>
      <c r="S77" s="206">
        <v>11</v>
      </c>
      <c r="T77" s="206">
        <v>0</v>
      </c>
      <c r="U77" s="206">
        <v>39.799999999999997</v>
      </c>
      <c r="V77" s="206">
        <v>7.66</v>
      </c>
      <c r="W77" s="206">
        <v>17.170000000000002</v>
      </c>
      <c r="X77" s="206">
        <v>41.52</v>
      </c>
      <c r="Y77" s="206">
        <v>0</v>
      </c>
      <c r="Z77" s="206">
        <v>112.02</v>
      </c>
      <c r="AA77" s="206">
        <v>25.33</v>
      </c>
      <c r="AB77" s="206">
        <v>0</v>
      </c>
      <c r="AC77" s="206">
        <v>14.64</v>
      </c>
      <c r="AD77" s="206">
        <v>0</v>
      </c>
      <c r="AE77" s="206">
        <v>0</v>
      </c>
      <c r="AF77" s="206">
        <v>0</v>
      </c>
      <c r="AG77" s="206">
        <v>0</v>
      </c>
      <c r="AH77" s="206">
        <v>11.32</v>
      </c>
      <c r="AI77" s="206">
        <v>0</v>
      </c>
      <c r="AJ77" s="206">
        <v>0</v>
      </c>
      <c r="AK77" s="206">
        <v>108.4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491.36</v>
      </c>
      <c r="L78" s="206">
        <v>3.03</v>
      </c>
      <c r="M78" s="206">
        <v>60.34</v>
      </c>
      <c r="N78" s="206">
        <v>49.25</v>
      </c>
      <c r="O78" s="206">
        <v>34.75</v>
      </c>
      <c r="P78" s="206">
        <v>23.37</v>
      </c>
      <c r="Q78" s="206">
        <v>9.11</v>
      </c>
      <c r="R78" s="206">
        <v>17.62</v>
      </c>
      <c r="S78" s="206">
        <v>11</v>
      </c>
      <c r="T78" s="206">
        <v>0</v>
      </c>
      <c r="U78" s="206">
        <v>39.799999999999997</v>
      </c>
      <c r="V78" s="206">
        <v>7.66</v>
      </c>
      <c r="W78" s="206">
        <v>17.170000000000002</v>
      </c>
      <c r="X78" s="206">
        <v>41.52</v>
      </c>
      <c r="Y78" s="206">
        <v>0</v>
      </c>
      <c r="Z78" s="206">
        <v>112.02</v>
      </c>
      <c r="AA78" s="206">
        <v>25.33</v>
      </c>
      <c r="AB78" s="206">
        <v>0</v>
      </c>
      <c r="AC78" s="206">
        <v>9.93</v>
      </c>
      <c r="AD78" s="206">
        <v>0</v>
      </c>
      <c r="AE78" s="206">
        <v>0</v>
      </c>
      <c r="AF78" s="206">
        <v>0</v>
      </c>
      <c r="AG78" s="206">
        <v>0</v>
      </c>
      <c r="AH78" s="206">
        <v>11.32</v>
      </c>
      <c r="AI78" s="206">
        <v>0</v>
      </c>
      <c r="AJ78" s="206">
        <v>0</v>
      </c>
      <c r="AK78" s="206">
        <v>108.4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491.36</v>
      </c>
      <c r="L79" s="206">
        <v>3.03</v>
      </c>
      <c r="M79" s="206">
        <v>60.34</v>
      </c>
      <c r="N79" s="206">
        <v>49.25</v>
      </c>
      <c r="O79" s="206">
        <v>34.75</v>
      </c>
      <c r="P79" s="206">
        <v>23.37</v>
      </c>
      <c r="Q79" s="206">
        <v>9.11</v>
      </c>
      <c r="R79" s="206">
        <v>17.62</v>
      </c>
      <c r="S79" s="206">
        <v>11</v>
      </c>
      <c r="T79" s="206">
        <v>0</v>
      </c>
      <c r="U79" s="206">
        <v>39.799999999999997</v>
      </c>
      <c r="V79" s="206">
        <v>7.66</v>
      </c>
      <c r="W79" s="206">
        <v>17.41</v>
      </c>
      <c r="X79" s="206">
        <v>41.52</v>
      </c>
      <c r="Y79" s="206">
        <v>0</v>
      </c>
      <c r="Z79" s="206">
        <v>112.02</v>
      </c>
      <c r="AA79" s="206">
        <v>25.33</v>
      </c>
      <c r="AB79" s="206">
        <v>0</v>
      </c>
      <c r="AC79" s="206">
        <v>15.67</v>
      </c>
      <c r="AD79" s="206">
        <v>0</v>
      </c>
      <c r="AE79" s="206">
        <v>0</v>
      </c>
      <c r="AF79" s="206">
        <v>0</v>
      </c>
      <c r="AG79" s="206">
        <v>38</v>
      </c>
      <c r="AH79" s="206">
        <v>0</v>
      </c>
      <c r="AI79" s="206">
        <v>0</v>
      </c>
      <c r="AJ79" s="206">
        <v>0</v>
      </c>
      <c r="AK79" s="206">
        <v>108.4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491.36</v>
      </c>
      <c r="L80" s="206">
        <v>3.03</v>
      </c>
      <c r="M80" s="206">
        <v>60.34</v>
      </c>
      <c r="N80" s="206">
        <v>49.25</v>
      </c>
      <c r="O80" s="206">
        <v>34.75</v>
      </c>
      <c r="P80" s="206">
        <v>23.37</v>
      </c>
      <c r="Q80" s="206">
        <v>9.11</v>
      </c>
      <c r="R80" s="206">
        <v>17.62</v>
      </c>
      <c r="S80" s="206">
        <v>11</v>
      </c>
      <c r="T80" s="206">
        <v>0</v>
      </c>
      <c r="U80" s="206">
        <v>39.799999999999997</v>
      </c>
      <c r="V80" s="206">
        <v>7.66</v>
      </c>
      <c r="W80" s="206">
        <v>17.420000000000002</v>
      </c>
      <c r="X80" s="206">
        <v>41.52</v>
      </c>
      <c r="Y80" s="206">
        <v>0</v>
      </c>
      <c r="Z80" s="206">
        <v>112.02</v>
      </c>
      <c r="AA80" s="206">
        <v>25.33</v>
      </c>
      <c r="AB80" s="206">
        <v>0</v>
      </c>
      <c r="AC80" s="206">
        <v>15.67</v>
      </c>
      <c r="AD80" s="206">
        <v>0</v>
      </c>
      <c r="AE80" s="206">
        <v>0</v>
      </c>
      <c r="AF80" s="206">
        <v>0</v>
      </c>
      <c r="AG80" s="206">
        <v>38</v>
      </c>
      <c r="AH80" s="206">
        <v>0</v>
      </c>
      <c r="AI80" s="206">
        <v>0</v>
      </c>
      <c r="AJ80" s="206">
        <v>0</v>
      </c>
      <c r="AK80" s="206">
        <v>108.4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491.36</v>
      </c>
      <c r="L81" s="206">
        <v>3.03</v>
      </c>
      <c r="M81" s="206">
        <v>60.34</v>
      </c>
      <c r="N81" s="206">
        <v>49.25</v>
      </c>
      <c r="O81" s="206">
        <v>34.75</v>
      </c>
      <c r="P81" s="206">
        <v>23.37</v>
      </c>
      <c r="Q81" s="206">
        <v>9.11</v>
      </c>
      <c r="R81" s="206">
        <v>17.62</v>
      </c>
      <c r="S81" s="206">
        <v>11</v>
      </c>
      <c r="T81" s="206">
        <v>0</v>
      </c>
      <c r="U81" s="206">
        <v>39.799999999999997</v>
      </c>
      <c r="V81" s="206">
        <v>7.66</v>
      </c>
      <c r="W81" s="206">
        <v>17.670000000000002</v>
      </c>
      <c r="X81" s="206">
        <v>41.52</v>
      </c>
      <c r="Y81" s="206">
        <v>0</v>
      </c>
      <c r="Z81" s="206">
        <v>112.02</v>
      </c>
      <c r="AA81" s="206">
        <v>25.33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38</v>
      </c>
      <c r="AH81" s="206">
        <v>0</v>
      </c>
      <c r="AI81" s="206">
        <v>0</v>
      </c>
      <c r="AJ81" s="206">
        <v>0</v>
      </c>
      <c r="AK81" s="206">
        <v>108.4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491.36</v>
      </c>
      <c r="L82" s="206">
        <v>3.03</v>
      </c>
      <c r="M82" s="206">
        <v>60.34</v>
      </c>
      <c r="N82" s="206">
        <v>49.25</v>
      </c>
      <c r="O82" s="206">
        <v>34.75</v>
      </c>
      <c r="P82" s="206">
        <v>23.37</v>
      </c>
      <c r="Q82" s="206">
        <v>9.11</v>
      </c>
      <c r="R82" s="206">
        <v>17.62</v>
      </c>
      <c r="S82" s="206">
        <v>11</v>
      </c>
      <c r="T82" s="206">
        <v>0</v>
      </c>
      <c r="U82" s="206">
        <v>39.799999999999997</v>
      </c>
      <c r="V82" s="206">
        <v>7.66</v>
      </c>
      <c r="W82" s="206">
        <v>17.68</v>
      </c>
      <c r="X82" s="206">
        <v>41.52</v>
      </c>
      <c r="Y82" s="206">
        <v>0</v>
      </c>
      <c r="Z82" s="206">
        <v>112.02</v>
      </c>
      <c r="AA82" s="206">
        <v>25.33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39.1</v>
      </c>
      <c r="AH82" s="206">
        <v>0</v>
      </c>
      <c r="AI82" s="206">
        <v>0</v>
      </c>
      <c r="AJ82" s="206">
        <v>0</v>
      </c>
      <c r="AK82" s="206">
        <v>108.4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491.36</v>
      </c>
      <c r="L83" s="206">
        <v>3.03</v>
      </c>
      <c r="M83" s="206">
        <v>60.34</v>
      </c>
      <c r="N83" s="206">
        <v>49.25</v>
      </c>
      <c r="O83" s="206">
        <v>34.75</v>
      </c>
      <c r="P83" s="206">
        <v>23.37</v>
      </c>
      <c r="Q83" s="206">
        <v>9.11</v>
      </c>
      <c r="R83" s="206">
        <v>17.62</v>
      </c>
      <c r="S83" s="206">
        <v>11</v>
      </c>
      <c r="T83" s="206">
        <v>0</v>
      </c>
      <c r="U83" s="206">
        <v>39.799999999999997</v>
      </c>
      <c r="V83" s="206">
        <v>7.66</v>
      </c>
      <c r="W83" s="206">
        <v>17.68</v>
      </c>
      <c r="X83" s="206">
        <v>41.52</v>
      </c>
      <c r="Y83" s="206">
        <v>0</v>
      </c>
      <c r="Z83" s="206">
        <v>112.02</v>
      </c>
      <c r="AA83" s="206">
        <v>25.33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39.1</v>
      </c>
      <c r="AH83" s="206">
        <v>0</v>
      </c>
      <c r="AI83" s="206">
        <v>0</v>
      </c>
      <c r="AJ83" s="206">
        <v>0</v>
      </c>
      <c r="AK83" s="206">
        <v>108.4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491.36</v>
      </c>
      <c r="L84" s="206">
        <v>3.03</v>
      </c>
      <c r="M84" s="206">
        <v>60.34</v>
      </c>
      <c r="N84" s="206">
        <v>49.25</v>
      </c>
      <c r="O84" s="206">
        <v>34.75</v>
      </c>
      <c r="P84" s="206">
        <v>23.37</v>
      </c>
      <c r="Q84" s="206">
        <v>9.11</v>
      </c>
      <c r="R84" s="206">
        <v>17.62</v>
      </c>
      <c r="S84" s="206">
        <v>11</v>
      </c>
      <c r="T84" s="206">
        <v>0</v>
      </c>
      <c r="U84" s="206">
        <v>39.799999999999997</v>
      </c>
      <c r="V84" s="206">
        <v>7.66</v>
      </c>
      <c r="W84" s="206">
        <v>17.68</v>
      </c>
      <c r="X84" s="206">
        <v>50.31</v>
      </c>
      <c r="Y84" s="206">
        <v>0</v>
      </c>
      <c r="Z84" s="206">
        <v>112.02</v>
      </c>
      <c r="AA84" s="206">
        <v>25.33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39.1</v>
      </c>
      <c r="AH84" s="206">
        <v>0</v>
      </c>
      <c r="AI84" s="206">
        <v>0</v>
      </c>
      <c r="AJ84" s="206">
        <v>0</v>
      </c>
      <c r="AK84" s="206">
        <v>108.4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491.36</v>
      </c>
      <c r="L85" s="206">
        <v>3.03</v>
      </c>
      <c r="M85" s="206">
        <v>60.34</v>
      </c>
      <c r="N85" s="206">
        <v>49.25</v>
      </c>
      <c r="O85" s="206">
        <v>34.75</v>
      </c>
      <c r="P85" s="206">
        <v>23.37</v>
      </c>
      <c r="Q85" s="206">
        <v>9.11</v>
      </c>
      <c r="R85" s="206">
        <v>17.62</v>
      </c>
      <c r="S85" s="206">
        <v>11</v>
      </c>
      <c r="T85" s="206">
        <v>0</v>
      </c>
      <c r="U85" s="206">
        <v>39.799999999999997</v>
      </c>
      <c r="V85" s="206">
        <v>7.66</v>
      </c>
      <c r="W85" s="206">
        <v>17.68</v>
      </c>
      <c r="X85" s="206">
        <v>50.31</v>
      </c>
      <c r="Y85" s="206">
        <v>0</v>
      </c>
      <c r="Z85" s="206">
        <v>112.02</v>
      </c>
      <c r="AA85" s="206">
        <v>25.33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39.1</v>
      </c>
      <c r="AH85" s="206">
        <v>0</v>
      </c>
      <c r="AI85" s="206">
        <v>0</v>
      </c>
      <c r="AJ85" s="206">
        <v>0</v>
      </c>
      <c r="AK85" s="206">
        <v>140.4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491.36</v>
      </c>
      <c r="L86" s="206">
        <v>3.03</v>
      </c>
      <c r="M86" s="206">
        <v>60.34</v>
      </c>
      <c r="N86" s="206">
        <v>49.25</v>
      </c>
      <c r="O86" s="206">
        <v>34.75</v>
      </c>
      <c r="P86" s="206">
        <v>23.37</v>
      </c>
      <c r="Q86" s="206">
        <v>9.11</v>
      </c>
      <c r="R86" s="206">
        <v>17.62</v>
      </c>
      <c r="S86" s="206">
        <v>11</v>
      </c>
      <c r="T86" s="206">
        <v>0</v>
      </c>
      <c r="U86" s="206">
        <v>39.799999999999997</v>
      </c>
      <c r="V86" s="206">
        <v>7.66</v>
      </c>
      <c r="W86" s="206">
        <v>17.68</v>
      </c>
      <c r="X86" s="206">
        <v>50.31</v>
      </c>
      <c r="Y86" s="206">
        <v>0</v>
      </c>
      <c r="Z86" s="206">
        <v>112.02</v>
      </c>
      <c r="AA86" s="206">
        <v>25.33</v>
      </c>
      <c r="AB86" s="206">
        <v>0</v>
      </c>
      <c r="AC86" s="206">
        <v>15</v>
      </c>
      <c r="AD86" s="206">
        <v>0</v>
      </c>
      <c r="AE86" s="206">
        <v>0</v>
      </c>
      <c r="AF86" s="206">
        <v>0</v>
      </c>
      <c r="AG86" s="206">
        <v>38</v>
      </c>
      <c r="AH86" s="206">
        <v>0</v>
      </c>
      <c r="AI86" s="206">
        <v>0</v>
      </c>
      <c r="AJ86" s="206">
        <v>0</v>
      </c>
      <c r="AK86" s="206">
        <v>140.4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491.36</v>
      </c>
      <c r="L87" s="206">
        <v>3.03</v>
      </c>
      <c r="M87" s="206">
        <v>60.34</v>
      </c>
      <c r="N87" s="206">
        <v>49.25</v>
      </c>
      <c r="O87" s="206">
        <v>34.75</v>
      </c>
      <c r="P87" s="206">
        <v>23.37</v>
      </c>
      <c r="Q87" s="206">
        <v>9.11</v>
      </c>
      <c r="R87" s="206">
        <v>17.62</v>
      </c>
      <c r="S87" s="206">
        <v>11</v>
      </c>
      <c r="T87" s="206">
        <v>0</v>
      </c>
      <c r="U87" s="206">
        <v>39.799999999999997</v>
      </c>
      <c r="V87" s="206">
        <v>7.66</v>
      </c>
      <c r="W87" s="206">
        <v>17.68</v>
      </c>
      <c r="X87" s="206">
        <v>50.31</v>
      </c>
      <c r="Y87" s="206">
        <v>0</v>
      </c>
      <c r="Z87" s="206">
        <v>112.02</v>
      </c>
      <c r="AA87" s="206">
        <v>25.83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38</v>
      </c>
      <c r="AH87" s="206">
        <v>0</v>
      </c>
      <c r="AI87" s="206">
        <v>0</v>
      </c>
      <c r="AJ87" s="206">
        <v>0</v>
      </c>
      <c r="AK87" s="206">
        <v>75.989999999999995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491.36</v>
      </c>
      <c r="L88" s="206">
        <v>3.03</v>
      </c>
      <c r="M88" s="206">
        <v>60.34</v>
      </c>
      <c r="N88" s="206">
        <v>49.25</v>
      </c>
      <c r="O88" s="206">
        <v>34.75</v>
      </c>
      <c r="P88" s="206">
        <v>23.37</v>
      </c>
      <c r="Q88" s="206">
        <v>9.11</v>
      </c>
      <c r="R88" s="206">
        <v>17.62</v>
      </c>
      <c r="S88" s="206">
        <v>11</v>
      </c>
      <c r="T88" s="206">
        <v>0</v>
      </c>
      <c r="U88" s="206">
        <v>39.799999999999997</v>
      </c>
      <c r="V88" s="206">
        <v>7.66</v>
      </c>
      <c r="W88" s="206">
        <v>17.68</v>
      </c>
      <c r="X88" s="206">
        <v>50.31</v>
      </c>
      <c r="Y88" s="206">
        <v>0</v>
      </c>
      <c r="Z88" s="206">
        <v>112.02</v>
      </c>
      <c r="AA88" s="206">
        <v>25.83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38</v>
      </c>
      <c r="AH88" s="206">
        <v>0</v>
      </c>
      <c r="AI88" s="206">
        <v>0</v>
      </c>
      <c r="AJ88" s="206">
        <v>0</v>
      </c>
      <c r="AK88" s="206">
        <v>75.989999999999995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491.36</v>
      </c>
      <c r="L89" s="206">
        <v>3.03</v>
      </c>
      <c r="M89" s="206">
        <v>60.34</v>
      </c>
      <c r="N89" s="206">
        <v>49.25</v>
      </c>
      <c r="O89" s="206">
        <v>34.75</v>
      </c>
      <c r="P89" s="206">
        <v>23.37</v>
      </c>
      <c r="Q89" s="206">
        <v>9.11</v>
      </c>
      <c r="R89" s="206">
        <v>17.62</v>
      </c>
      <c r="S89" s="206">
        <v>11</v>
      </c>
      <c r="T89" s="206">
        <v>0</v>
      </c>
      <c r="U89" s="206">
        <v>39.799999999999997</v>
      </c>
      <c r="V89" s="206">
        <v>7.66</v>
      </c>
      <c r="W89" s="206">
        <v>17.68</v>
      </c>
      <c r="X89" s="206">
        <v>59.09</v>
      </c>
      <c r="Y89" s="206">
        <v>0</v>
      </c>
      <c r="Z89" s="206">
        <v>112.02</v>
      </c>
      <c r="AA89" s="206">
        <v>33.78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38</v>
      </c>
      <c r="AH89" s="206">
        <v>0</v>
      </c>
      <c r="AI89" s="206">
        <v>0</v>
      </c>
      <c r="AJ89" s="206">
        <v>0</v>
      </c>
      <c r="AK89" s="206">
        <v>79.59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491.36</v>
      </c>
      <c r="L90" s="206">
        <v>3.03</v>
      </c>
      <c r="M90" s="206">
        <v>60.34</v>
      </c>
      <c r="N90" s="206">
        <v>49.25</v>
      </c>
      <c r="O90" s="206">
        <v>34.75</v>
      </c>
      <c r="P90" s="206">
        <v>23.37</v>
      </c>
      <c r="Q90" s="206">
        <v>9.11</v>
      </c>
      <c r="R90" s="206">
        <v>17.62</v>
      </c>
      <c r="S90" s="206">
        <v>11</v>
      </c>
      <c r="T90" s="206">
        <v>0</v>
      </c>
      <c r="U90" s="206">
        <v>39.799999999999997</v>
      </c>
      <c r="V90" s="206">
        <v>7.66</v>
      </c>
      <c r="W90" s="206">
        <v>17.68</v>
      </c>
      <c r="X90" s="206">
        <v>59.09</v>
      </c>
      <c r="Y90" s="206">
        <v>0</v>
      </c>
      <c r="Z90" s="206">
        <v>112.02</v>
      </c>
      <c r="AA90" s="206">
        <v>33.78</v>
      </c>
      <c r="AB90" s="206">
        <v>0</v>
      </c>
      <c r="AC90" s="206">
        <v>15.67</v>
      </c>
      <c r="AD90" s="206">
        <v>0</v>
      </c>
      <c r="AE90" s="206">
        <v>0</v>
      </c>
      <c r="AF90" s="206">
        <v>0</v>
      </c>
      <c r="AG90" s="206">
        <v>38</v>
      </c>
      <c r="AH90" s="206">
        <v>0</v>
      </c>
      <c r="AI90" s="206">
        <v>0</v>
      </c>
      <c r="AJ90" s="206">
        <v>0</v>
      </c>
      <c r="AK90" s="206">
        <v>79.59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511.2</v>
      </c>
      <c r="L91" s="206">
        <v>3.03</v>
      </c>
      <c r="M91" s="206">
        <v>60.34</v>
      </c>
      <c r="N91" s="206">
        <v>49.25</v>
      </c>
      <c r="O91" s="206">
        <v>34.75</v>
      </c>
      <c r="P91" s="206">
        <v>23.37</v>
      </c>
      <c r="Q91" s="206">
        <v>9.33</v>
      </c>
      <c r="R91" s="206">
        <v>17.62</v>
      </c>
      <c r="S91" s="206">
        <v>11.04</v>
      </c>
      <c r="T91" s="206">
        <v>0</v>
      </c>
      <c r="U91" s="206">
        <v>39.799999999999997</v>
      </c>
      <c r="V91" s="206">
        <v>7.66</v>
      </c>
      <c r="W91" s="206">
        <v>17.79</v>
      </c>
      <c r="X91" s="206">
        <v>58.56</v>
      </c>
      <c r="Y91" s="206">
        <v>0</v>
      </c>
      <c r="Z91" s="206">
        <v>112.02</v>
      </c>
      <c r="AA91" s="206">
        <v>33.78</v>
      </c>
      <c r="AB91" s="206">
        <v>0</v>
      </c>
      <c r="AC91" s="206">
        <v>15.67</v>
      </c>
      <c r="AD91" s="206">
        <v>0</v>
      </c>
      <c r="AE91" s="206">
        <v>0</v>
      </c>
      <c r="AF91" s="206">
        <v>0</v>
      </c>
      <c r="AG91" s="206">
        <v>38</v>
      </c>
      <c r="AH91" s="206">
        <v>0</v>
      </c>
      <c r="AI91" s="206">
        <v>0</v>
      </c>
      <c r="AJ91" s="206">
        <v>0</v>
      </c>
      <c r="AK91" s="206">
        <v>79.59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491.37</v>
      </c>
      <c r="L92" s="206">
        <v>3.03</v>
      </c>
      <c r="M92" s="206">
        <v>60.34</v>
      </c>
      <c r="N92" s="206">
        <v>49.25</v>
      </c>
      <c r="O92" s="206">
        <v>34.75</v>
      </c>
      <c r="P92" s="206">
        <v>23.37</v>
      </c>
      <c r="Q92" s="206">
        <v>9.1</v>
      </c>
      <c r="R92" s="206">
        <v>17.62</v>
      </c>
      <c r="S92" s="206">
        <v>11</v>
      </c>
      <c r="T92" s="206">
        <v>0</v>
      </c>
      <c r="U92" s="206">
        <v>39.799999999999997</v>
      </c>
      <c r="V92" s="206">
        <v>7.66</v>
      </c>
      <c r="W92" s="206">
        <v>17.79</v>
      </c>
      <c r="X92" s="206">
        <v>62.27</v>
      </c>
      <c r="Y92" s="206">
        <v>0</v>
      </c>
      <c r="Z92" s="206">
        <v>112.02</v>
      </c>
      <c r="AA92" s="206">
        <v>33.78</v>
      </c>
      <c r="AB92" s="206">
        <v>0</v>
      </c>
      <c r="AC92" s="206">
        <v>15.67</v>
      </c>
      <c r="AD92" s="206">
        <v>0</v>
      </c>
      <c r="AE92" s="206">
        <v>0</v>
      </c>
      <c r="AF92" s="206">
        <v>0</v>
      </c>
      <c r="AG92" s="206">
        <v>39.1</v>
      </c>
      <c r="AH92" s="206">
        <v>0</v>
      </c>
      <c r="AI92" s="206">
        <v>0</v>
      </c>
      <c r="AJ92" s="206">
        <v>0</v>
      </c>
      <c r="AK92" s="206">
        <v>79.59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490.22</v>
      </c>
      <c r="L93" s="206">
        <v>3.03</v>
      </c>
      <c r="M93" s="206">
        <v>60.34</v>
      </c>
      <c r="N93" s="206">
        <v>49.25</v>
      </c>
      <c r="O93" s="206">
        <v>34.75</v>
      </c>
      <c r="P93" s="206">
        <v>23.37</v>
      </c>
      <c r="Q93" s="206">
        <v>9.1</v>
      </c>
      <c r="R93" s="206">
        <v>17.62</v>
      </c>
      <c r="S93" s="206">
        <v>11</v>
      </c>
      <c r="T93" s="206">
        <v>0</v>
      </c>
      <c r="U93" s="206">
        <v>39.799999999999997</v>
      </c>
      <c r="V93" s="206">
        <v>7.66</v>
      </c>
      <c r="W93" s="206">
        <v>17.899999999999999</v>
      </c>
      <c r="X93" s="206">
        <v>62.27</v>
      </c>
      <c r="Y93" s="206">
        <v>0</v>
      </c>
      <c r="Z93" s="206">
        <v>112.02</v>
      </c>
      <c r="AA93" s="206">
        <v>33.78</v>
      </c>
      <c r="AB93" s="206">
        <v>0</v>
      </c>
      <c r="AC93" s="206">
        <v>15.67</v>
      </c>
      <c r="AD93" s="206">
        <v>0</v>
      </c>
      <c r="AE93" s="206">
        <v>0</v>
      </c>
      <c r="AF93" s="206">
        <v>0</v>
      </c>
      <c r="AG93" s="206">
        <v>39.1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490.22</v>
      </c>
      <c r="L94" s="206">
        <v>3.03</v>
      </c>
      <c r="M94" s="206">
        <v>60.34</v>
      </c>
      <c r="N94" s="206">
        <v>49.25</v>
      </c>
      <c r="O94" s="206">
        <v>34.75</v>
      </c>
      <c r="P94" s="206">
        <v>23.37</v>
      </c>
      <c r="Q94" s="206">
        <v>9.1</v>
      </c>
      <c r="R94" s="206">
        <v>17.62</v>
      </c>
      <c r="S94" s="206">
        <v>11</v>
      </c>
      <c r="T94" s="206">
        <v>0</v>
      </c>
      <c r="U94" s="206">
        <v>39.799999999999997</v>
      </c>
      <c r="V94" s="206">
        <v>7.66</v>
      </c>
      <c r="W94" s="206">
        <v>17.899999999999999</v>
      </c>
      <c r="X94" s="206">
        <v>62.27</v>
      </c>
      <c r="Y94" s="206">
        <v>0</v>
      </c>
      <c r="Z94" s="206">
        <v>112.02</v>
      </c>
      <c r="AA94" s="206">
        <v>33.78</v>
      </c>
      <c r="AB94" s="206">
        <v>0</v>
      </c>
      <c r="AC94" s="206">
        <v>15.67</v>
      </c>
      <c r="AD94" s="206">
        <v>0</v>
      </c>
      <c r="AE94" s="206">
        <v>0</v>
      </c>
      <c r="AF94" s="206">
        <v>0</v>
      </c>
      <c r="AG94" s="206">
        <v>39.1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413</v>
      </c>
      <c r="L95" s="206">
        <v>0</v>
      </c>
      <c r="M95" s="206">
        <v>60.34</v>
      </c>
      <c r="N95" s="206">
        <v>49.25</v>
      </c>
      <c r="O95" s="206">
        <v>34.75</v>
      </c>
      <c r="P95" s="206">
        <v>23.37</v>
      </c>
      <c r="Q95" s="206">
        <v>9.1</v>
      </c>
      <c r="R95" s="206">
        <v>17.62</v>
      </c>
      <c r="S95" s="206">
        <v>11</v>
      </c>
      <c r="T95" s="206">
        <v>0</v>
      </c>
      <c r="U95" s="206">
        <v>39.46</v>
      </c>
      <c r="V95" s="206">
        <v>7.66</v>
      </c>
      <c r="W95" s="206">
        <v>17.399999999999999</v>
      </c>
      <c r="X95" s="206">
        <v>62.27</v>
      </c>
      <c r="Y95" s="206">
        <v>0</v>
      </c>
      <c r="Z95" s="206">
        <v>112.02</v>
      </c>
      <c r="AA95" s="206">
        <v>33.78</v>
      </c>
      <c r="AB95" s="206">
        <v>0</v>
      </c>
      <c r="AC95" s="206">
        <v>15.67</v>
      </c>
      <c r="AD95" s="206">
        <v>0</v>
      </c>
      <c r="AE95" s="206">
        <v>0</v>
      </c>
      <c r="AF95" s="206">
        <v>0</v>
      </c>
      <c r="AG95" s="206">
        <v>39.1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337.97</v>
      </c>
      <c r="L96" s="206">
        <v>0</v>
      </c>
      <c r="M96" s="206">
        <v>60.34</v>
      </c>
      <c r="N96" s="206">
        <v>49.25</v>
      </c>
      <c r="O96" s="206">
        <v>34.75</v>
      </c>
      <c r="P96" s="206">
        <v>23.37</v>
      </c>
      <c r="Q96" s="206">
        <v>9.1</v>
      </c>
      <c r="R96" s="206">
        <v>17.62</v>
      </c>
      <c r="S96" s="206">
        <v>11</v>
      </c>
      <c r="T96" s="206">
        <v>0</v>
      </c>
      <c r="U96" s="206">
        <v>39.46</v>
      </c>
      <c r="V96" s="206">
        <v>7.66</v>
      </c>
      <c r="W96" s="206">
        <v>17.399999999999999</v>
      </c>
      <c r="X96" s="206">
        <v>62.27</v>
      </c>
      <c r="Y96" s="206">
        <v>0</v>
      </c>
      <c r="Z96" s="206">
        <v>112.02</v>
      </c>
      <c r="AA96" s="206">
        <v>33.78</v>
      </c>
      <c r="AB96" s="206">
        <v>0</v>
      </c>
      <c r="AC96" s="206">
        <v>10.1</v>
      </c>
      <c r="AD96" s="206">
        <v>0</v>
      </c>
      <c r="AE96" s="206">
        <v>0</v>
      </c>
      <c r="AF96" s="206">
        <v>0</v>
      </c>
      <c r="AG96" s="206">
        <v>38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281.87</v>
      </c>
      <c r="L97" s="206">
        <v>1.7</v>
      </c>
      <c r="M97" s="206">
        <v>60.34</v>
      </c>
      <c r="N97" s="206">
        <v>49.25</v>
      </c>
      <c r="O97" s="206">
        <v>34.75</v>
      </c>
      <c r="P97" s="206">
        <v>23.37</v>
      </c>
      <c r="Q97" s="206">
        <v>9.1</v>
      </c>
      <c r="R97" s="206">
        <v>17.62</v>
      </c>
      <c r="S97" s="206">
        <v>11</v>
      </c>
      <c r="T97" s="206">
        <v>0</v>
      </c>
      <c r="U97" s="206">
        <v>39.46</v>
      </c>
      <c r="V97" s="206">
        <v>7.66</v>
      </c>
      <c r="W97" s="206">
        <v>17.399999999999999</v>
      </c>
      <c r="X97" s="206">
        <v>62.27</v>
      </c>
      <c r="Y97" s="206">
        <v>0</v>
      </c>
      <c r="Z97" s="206">
        <v>112.02</v>
      </c>
      <c r="AA97" s="206">
        <v>33.78</v>
      </c>
      <c r="AB97" s="206">
        <v>0</v>
      </c>
      <c r="AC97" s="206">
        <v>15.67</v>
      </c>
      <c r="AD97" s="206">
        <v>0</v>
      </c>
      <c r="AE97" s="206">
        <v>0</v>
      </c>
      <c r="AF97" s="206">
        <v>0</v>
      </c>
      <c r="AG97" s="206">
        <v>39.1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60.34</v>
      </c>
      <c r="N98" s="206">
        <v>49.25</v>
      </c>
      <c r="O98" s="206">
        <v>34.75</v>
      </c>
      <c r="P98" s="206">
        <v>23.37</v>
      </c>
      <c r="Q98" s="206">
        <v>3</v>
      </c>
      <c r="R98" s="206">
        <v>17.62</v>
      </c>
      <c r="S98" s="206">
        <v>3.57</v>
      </c>
      <c r="T98" s="206">
        <v>0</v>
      </c>
      <c r="U98" s="206">
        <v>39.46</v>
      </c>
      <c r="V98" s="206">
        <v>0</v>
      </c>
      <c r="W98" s="206">
        <v>4.7</v>
      </c>
      <c r="X98" s="206">
        <v>62.27</v>
      </c>
      <c r="Y98" s="206">
        <v>0</v>
      </c>
      <c r="Z98" s="206">
        <v>112.02</v>
      </c>
      <c r="AA98" s="206">
        <v>33.78</v>
      </c>
      <c r="AB98" s="206">
        <v>0</v>
      </c>
      <c r="AC98" s="206">
        <v>15.67</v>
      </c>
      <c r="AD98" s="206">
        <v>0</v>
      </c>
      <c r="AE98" s="206">
        <v>0</v>
      </c>
      <c r="AF98" s="206">
        <v>0</v>
      </c>
      <c r="AG98" s="206">
        <v>39.1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10.38188000000001</v>
      </c>
      <c r="L99">
        <f t="shared" si="0"/>
        <v>5.1935000000000009E-2</v>
      </c>
      <c r="M99">
        <f t="shared" si="0"/>
        <v>1.3308050000000016</v>
      </c>
      <c r="N99">
        <f t="shared" si="0"/>
        <v>1.1819999999999999</v>
      </c>
      <c r="O99">
        <f t="shared" si="0"/>
        <v>0.83399999999999996</v>
      </c>
      <c r="P99">
        <f t="shared" si="0"/>
        <v>0.5608799999999986</v>
      </c>
      <c r="Q99">
        <f t="shared" si="0"/>
        <v>0.19364750000000022</v>
      </c>
      <c r="R99">
        <f t="shared" si="0"/>
        <v>0.37645749999999928</v>
      </c>
      <c r="S99">
        <f t="shared" si="0"/>
        <v>0.23464750000000001</v>
      </c>
      <c r="T99">
        <f t="shared" si="0"/>
        <v>0</v>
      </c>
      <c r="U99">
        <f t="shared" si="0"/>
        <v>0.9529675000000013</v>
      </c>
      <c r="V99">
        <f t="shared" si="0"/>
        <v>0.14171000000000011</v>
      </c>
      <c r="W99">
        <f t="shared" si="0"/>
        <v>0.34977750000000013</v>
      </c>
      <c r="X99">
        <f t="shared" si="0"/>
        <v>1.0932899999999999</v>
      </c>
      <c r="Y99">
        <f t="shared" si="0"/>
        <v>0</v>
      </c>
      <c r="Z99">
        <f t="shared" si="0"/>
        <v>2.3927300000000051</v>
      </c>
      <c r="AA99">
        <f t="shared" si="0"/>
        <v>0.6289674999999999</v>
      </c>
      <c r="AB99">
        <f t="shared" si="0"/>
        <v>0</v>
      </c>
      <c r="AC99">
        <f t="shared" si="0"/>
        <v>0.35555000000000031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0.85718249999999929</v>
      </c>
      <c r="AH99">
        <f t="shared" si="0"/>
        <v>5.8009999999999978E-2</v>
      </c>
      <c r="AI99">
        <f t="shared" si="0"/>
        <v>0.22170499999999999</v>
      </c>
      <c r="AJ99">
        <f t="shared" si="0"/>
        <v>0</v>
      </c>
      <c r="AK99">
        <f t="shared" si="0"/>
        <v>2.1179899999999989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0.42875249999999998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83.76</v>
      </c>
      <c r="L3" s="206">
        <v>9.67</v>
      </c>
      <c r="M3" s="206">
        <v>0</v>
      </c>
      <c r="N3" s="206">
        <v>28.47</v>
      </c>
      <c r="O3" s="206">
        <v>23.89</v>
      </c>
      <c r="P3" s="206">
        <v>58.59</v>
      </c>
      <c r="Q3" s="206">
        <v>2.61</v>
      </c>
      <c r="R3" s="206">
        <v>5</v>
      </c>
      <c r="S3" s="206">
        <v>3.35</v>
      </c>
      <c r="T3" s="206">
        <v>0</v>
      </c>
      <c r="U3" s="206">
        <v>211.08</v>
      </c>
      <c r="V3" s="206">
        <v>0</v>
      </c>
      <c r="W3" s="206">
        <v>5.95</v>
      </c>
      <c r="X3" s="206">
        <v>28.45</v>
      </c>
      <c r="Y3" s="206">
        <v>0</v>
      </c>
      <c r="Z3" s="206">
        <v>64.78</v>
      </c>
      <c r="AA3" s="206">
        <v>14.65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24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83.76</v>
      </c>
      <c r="L4" s="206">
        <v>9.67</v>
      </c>
      <c r="M4" s="206">
        <v>0</v>
      </c>
      <c r="N4" s="206">
        <v>28.47</v>
      </c>
      <c r="O4" s="206">
        <v>23.89</v>
      </c>
      <c r="P4" s="206">
        <v>58.59</v>
      </c>
      <c r="Q4" s="206">
        <v>2.61</v>
      </c>
      <c r="R4" s="206">
        <v>5</v>
      </c>
      <c r="S4" s="206">
        <v>3.35</v>
      </c>
      <c r="T4" s="206">
        <v>0</v>
      </c>
      <c r="U4" s="206">
        <v>211.08</v>
      </c>
      <c r="V4" s="206">
        <v>0</v>
      </c>
      <c r="W4" s="206">
        <v>4.8099999999999996</v>
      </c>
      <c r="X4" s="206">
        <v>14.58</v>
      </c>
      <c r="Y4" s="206">
        <v>0</v>
      </c>
      <c r="Z4" s="206">
        <v>64.78</v>
      </c>
      <c r="AA4" s="206">
        <v>14.65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24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83.76</v>
      </c>
      <c r="L5" s="206">
        <v>9.61</v>
      </c>
      <c r="M5" s="206">
        <v>0</v>
      </c>
      <c r="N5" s="206">
        <v>28.47</v>
      </c>
      <c r="O5" s="206">
        <v>23.89</v>
      </c>
      <c r="P5" s="206">
        <v>58.59</v>
      </c>
      <c r="Q5" s="206">
        <v>2.61</v>
      </c>
      <c r="R5" s="206">
        <v>5</v>
      </c>
      <c r="S5" s="206">
        <v>3.35</v>
      </c>
      <c r="T5" s="206">
        <v>0</v>
      </c>
      <c r="U5" s="206">
        <v>211.08</v>
      </c>
      <c r="V5" s="206">
        <v>0</v>
      </c>
      <c r="W5" s="206">
        <v>4.8099999999999996</v>
      </c>
      <c r="X5" s="206">
        <v>9.61</v>
      </c>
      <c r="Y5" s="206">
        <v>0</v>
      </c>
      <c r="Z5" s="206">
        <v>28.84</v>
      </c>
      <c r="AA5" s="206">
        <v>14.65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24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83.76</v>
      </c>
      <c r="L6" s="206">
        <v>9.61</v>
      </c>
      <c r="M6" s="206">
        <v>0</v>
      </c>
      <c r="N6" s="206">
        <v>28.47</v>
      </c>
      <c r="O6" s="206">
        <v>23.89</v>
      </c>
      <c r="P6" s="206">
        <v>58.59</v>
      </c>
      <c r="Q6" s="206">
        <v>2.61</v>
      </c>
      <c r="R6" s="206">
        <v>5</v>
      </c>
      <c r="S6" s="206">
        <v>3.35</v>
      </c>
      <c r="T6" s="206">
        <v>0</v>
      </c>
      <c r="U6" s="206">
        <v>211.08</v>
      </c>
      <c r="V6" s="206">
        <v>0</v>
      </c>
      <c r="W6" s="206">
        <v>4.8099999999999996</v>
      </c>
      <c r="X6" s="206">
        <v>9.61</v>
      </c>
      <c r="Y6" s="206">
        <v>0</v>
      </c>
      <c r="Z6" s="206">
        <v>28.84</v>
      </c>
      <c r="AA6" s="206">
        <v>14.65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24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83.76</v>
      </c>
      <c r="L7" s="206">
        <v>9.61</v>
      </c>
      <c r="M7" s="206">
        <v>0</v>
      </c>
      <c r="N7" s="206">
        <v>28.47</v>
      </c>
      <c r="O7" s="206">
        <v>23.89</v>
      </c>
      <c r="P7" s="206">
        <v>58.59</v>
      </c>
      <c r="Q7" s="206">
        <v>2.61</v>
      </c>
      <c r="R7" s="206">
        <v>5</v>
      </c>
      <c r="S7" s="206">
        <v>3.35</v>
      </c>
      <c r="T7" s="206">
        <v>0</v>
      </c>
      <c r="U7" s="206">
        <v>211.08</v>
      </c>
      <c r="V7" s="206">
        <v>0</v>
      </c>
      <c r="W7" s="206">
        <v>4.8099999999999996</v>
      </c>
      <c r="X7" s="206">
        <v>9.61</v>
      </c>
      <c r="Y7" s="206">
        <v>0</v>
      </c>
      <c r="Z7" s="206">
        <v>28.84</v>
      </c>
      <c r="AA7" s="206">
        <v>14.65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24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83.76</v>
      </c>
      <c r="L8" s="206">
        <v>9.61</v>
      </c>
      <c r="M8" s="206">
        <v>0</v>
      </c>
      <c r="N8" s="206">
        <v>28.47</v>
      </c>
      <c r="O8" s="206">
        <v>23.89</v>
      </c>
      <c r="P8" s="206">
        <v>58.59</v>
      </c>
      <c r="Q8" s="206">
        <v>2.6</v>
      </c>
      <c r="R8" s="206">
        <v>5</v>
      </c>
      <c r="S8" s="206">
        <v>3.35</v>
      </c>
      <c r="T8" s="206">
        <v>0</v>
      </c>
      <c r="U8" s="206">
        <v>211.08</v>
      </c>
      <c r="V8" s="206">
        <v>0</v>
      </c>
      <c r="W8" s="206">
        <v>4.8099999999999996</v>
      </c>
      <c r="X8" s="206">
        <v>9.61</v>
      </c>
      <c r="Y8" s="206">
        <v>0</v>
      </c>
      <c r="Z8" s="206">
        <v>28.84</v>
      </c>
      <c r="AA8" s="206">
        <v>14.65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24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83.76</v>
      </c>
      <c r="L9" s="206">
        <v>9.61</v>
      </c>
      <c r="M9" s="206">
        <v>0</v>
      </c>
      <c r="N9" s="206">
        <v>28.47</v>
      </c>
      <c r="O9" s="206">
        <v>23.89</v>
      </c>
      <c r="P9" s="206">
        <v>58.59</v>
      </c>
      <c r="Q9" s="206">
        <v>2.6</v>
      </c>
      <c r="R9" s="206">
        <v>5.33</v>
      </c>
      <c r="S9" s="206">
        <v>3.35</v>
      </c>
      <c r="T9" s="206">
        <v>0</v>
      </c>
      <c r="U9" s="206">
        <v>211.08</v>
      </c>
      <c r="V9" s="206">
        <v>0</v>
      </c>
      <c r="W9" s="206">
        <v>4.8099999999999996</v>
      </c>
      <c r="X9" s="206">
        <v>11.96</v>
      </c>
      <c r="Y9" s="206">
        <v>0</v>
      </c>
      <c r="Z9" s="206">
        <v>28.84</v>
      </c>
      <c r="AA9" s="206">
        <v>14.65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24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83.76</v>
      </c>
      <c r="L10" s="206">
        <v>9.61</v>
      </c>
      <c r="M10" s="206">
        <v>0</v>
      </c>
      <c r="N10" s="206">
        <v>28.47</v>
      </c>
      <c r="O10" s="206">
        <v>23.89</v>
      </c>
      <c r="P10" s="206">
        <v>58.59</v>
      </c>
      <c r="Q10" s="206">
        <v>2.6</v>
      </c>
      <c r="R10" s="206">
        <v>5.33</v>
      </c>
      <c r="S10" s="206">
        <v>3.35</v>
      </c>
      <c r="T10" s="206">
        <v>0</v>
      </c>
      <c r="U10" s="206">
        <v>211.08</v>
      </c>
      <c r="V10" s="206">
        <v>0</v>
      </c>
      <c r="W10" s="206">
        <v>4.8099999999999996</v>
      </c>
      <c r="X10" s="206">
        <v>9.61</v>
      </c>
      <c r="Y10" s="206">
        <v>0</v>
      </c>
      <c r="Z10" s="206">
        <v>28.84</v>
      </c>
      <c r="AA10" s="206">
        <v>14.65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24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83.76</v>
      </c>
      <c r="L11" s="206">
        <v>9.61</v>
      </c>
      <c r="M11" s="206">
        <v>0</v>
      </c>
      <c r="N11" s="206">
        <v>28.47</v>
      </c>
      <c r="O11" s="206">
        <v>23.89</v>
      </c>
      <c r="P11" s="206">
        <v>58.59</v>
      </c>
      <c r="Q11" s="206">
        <v>2.6</v>
      </c>
      <c r="R11" s="206">
        <v>5.33</v>
      </c>
      <c r="S11" s="206">
        <v>3.28</v>
      </c>
      <c r="T11" s="206">
        <v>0</v>
      </c>
      <c r="U11" s="206">
        <v>211.08</v>
      </c>
      <c r="V11" s="206">
        <v>0</v>
      </c>
      <c r="W11" s="206">
        <v>4.8099999999999996</v>
      </c>
      <c r="X11" s="206">
        <v>9.61</v>
      </c>
      <c r="Y11" s="206">
        <v>0</v>
      </c>
      <c r="Z11" s="206">
        <v>28.84</v>
      </c>
      <c r="AA11" s="206">
        <v>14.65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24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83.76</v>
      </c>
      <c r="L12" s="206">
        <v>9.61</v>
      </c>
      <c r="M12" s="206">
        <v>0</v>
      </c>
      <c r="N12" s="206">
        <v>28.47</v>
      </c>
      <c r="O12" s="206">
        <v>23.89</v>
      </c>
      <c r="P12" s="206">
        <v>58.59</v>
      </c>
      <c r="Q12" s="206">
        <v>2.6</v>
      </c>
      <c r="R12" s="206">
        <v>5.33</v>
      </c>
      <c r="S12" s="206">
        <v>3.28</v>
      </c>
      <c r="T12" s="206">
        <v>0</v>
      </c>
      <c r="U12" s="206">
        <v>211.08</v>
      </c>
      <c r="V12" s="206">
        <v>0</v>
      </c>
      <c r="W12" s="206">
        <v>4.8099999999999996</v>
      </c>
      <c r="X12" s="206">
        <v>9.61</v>
      </c>
      <c r="Y12" s="206">
        <v>0</v>
      </c>
      <c r="Z12" s="206">
        <v>28.84</v>
      </c>
      <c r="AA12" s="206">
        <v>14.65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24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83.76</v>
      </c>
      <c r="L13" s="206">
        <v>9.61</v>
      </c>
      <c r="M13" s="206">
        <v>0</v>
      </c>
      <c r="N13" s="206">
        <v>28.47</v>
      </c>
      <c r="O13" s="206">
        <v>23.89</v>
      </c>
      <c r="P13" s="206">
        <v>58.59</v>
      </c>
      <c r="Q13" s="206">
        <v>2.6</v>
      </c>
      <c r="R13" s="206">
        <v>5.33</v>
      </c>
      <c r="S13" s="206">
        <v>3.28</v>
      </c>
      <c r="T13" s="206">
        <v>0</v>
      </c>
      <c r="U13" s="206">
        <v>211.08</v>
      </c>
      <c r="V13" s="206">
        <v>0</v>
      </c>
      <c r="W13" s="206">
        <v>4.8099999999999996</v>
      </c>
      <c r="X13" s="206">
        <v>9.61</v>
      </c>
      <c r="Y13" s="206">
        <v>0</v>
      </c>
      <c r="Z13" s="206">
        <v>28.84</v>
      </c>
      <c r="AA13" s="206">
        <v>14.65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24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83.76</v>
      </c>
      <c r="L14" s="206">
        <v>9.61</v>
      </c>
      <c r="M14" s="206">
        <v>0</v>
      </c>
      <c r="N14" s="206">
        <v>28.47</v>
      </c>
      <c r="O14" s="206">
        <v>23.89</v>
      </c>
      <c r="P14" s="206">
        <v>58.59</v>
      </c>
      <c r="Q14" s="206">
        <v>2.6</v>
      </c>
      <c r="R14" s="206">
        <v>5.33</v>
      </c>
      <c r="S14" s="206">
        <v>3.28</v>
      </c>
      <c r="T14" s="206">
        <v>0</v>
      </c>
      <c r="U14" s="206">
        <v>211.08</v>
      </c>
      <c r="V14" s="206">
        <v>0</v>
      </c>
      <c r="W14" s="206">
        <v>4.8099999999999996</v>
      </c>
      <c r="X14" s="206">
        <v>9.61</v>
      </c>
      <c r="Y14" s="206">
        <v>0</v>
      </c>
      <c r="Z14" s="206">
        <v>28.84</v>
      </c>
      <c r="AA14" s="206">
        <v>14.65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24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83.76</v>
      </c>
      <c r="L15" s="206">
        <v>9.61</v>
      </c>
      <c r="M15" s="206">
        <v>0</v>
      </c>
      <c r="N15" s="206">
        <v>28.47</v>
      </c>
      <c r="O15" s="206">
        <v>23.89</v>
      </c>
      <c r="P15" s="206">
        <v>58.59</v>
      </c>
      <c r="Q15" s="206">
        <v>2.6</v>
      </c>
      <c r="R15" s="206">
        <v>5.33</v>
      </c>
      <c r="S15" s="206">
        <v>3.35</v>
      </c>
      <c r="T15" s="206">
        <v>0</v>
      </c>
      <c r="U15" s="206">
        <v>211.08</v>
      </c>
      <c r="V15" s="206">
        <v>0</v>
      </c>
      <c r="W15" s="206">
        <v>4.8099999999999996</v>
      </c>
      <c r="X15" s="206">
        <v>9.61</v>
      </c>
      <c r="Y15" s="206">
        <v>0</v>
      </c>
      <c r="Z15" s="206">
        <v>28.84</v>
      </c>
      <c r="AA15" s="206">
        <v>14.65</v>
      </c>
      <c r="AB15" s="206">
        <v>0</v>
      </c>
      <c r="AC15" s="206">
        <v>9.02</v>
      </c>
      <c r="AD15" s="206">
        <v>0</v>
      </c>
      <c r="AE15" s="206">
        <v>0</v>
      </c>
      <c r="AF15" s="206">
        <v>0</v>
      </c>
      <c r="AG15" s="206">
        <v>24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83.76</v>
      </c>
      <c r="L16" s="206">
        <v>9.61</v>
      </c>
      <c r="M16" s="206">
        <v>0</v>
      </c>
      <c r="N16" s="206">
        <v>28.47</v>
      </c>
      <c r="O16" s="206">
        <v>23.89</v>
      </c>
      <c r="P16" s="206">
        <v>58.59</v>
      </c>
      <c r="Q16" s="206">
        <v>2.6</v>
      </c>
      <c r="R16" s="206">
        <v>5.33</v>
      </c>
      <c r="S16" s="206">
        <v>3.35</v>
      </c>
      <c r="T16" s="206">
        <v>0</v>
      </c>
      <c r="U16" s="206">
        <v>211.08</v>
      </c>
      <c r="V16" s="206">
        <v>0</v>
      </c>
      <c r="W16" s="206">
        <v>4.8099999999999996</v>
      </c>
      <c r="X16" s="206">
        <v>9.61</v>
      </c>
      <c r="Y16" s="206">
        <v>0</v>
      </c>
      <c r="Z16" s="206">
        <v>28.84</v>
      </c>
      <c r="AA16" s="206">
        <v>14.65</v>
      </c>
      <c r="AB16" s="206">
        <v>0</v>
      </c>
      <c r="AC16" s="206">
        <v>9.02</v>
      </c>
      <c r="AD16" s="206">
        <v>0</v>
      </c>
      <c r="AE16" s="206">
        <v>0</v>
      </c>
      <c r="AF16" s="206">
        <v>0</v>
      </c>
      <c r="AG16" s="206">
        <v>24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83.76</v>
      </c>
      <c r="L17" s="206">
        <v>9.61</v>
      </c>
      <c r="M17" s="206">
        <v>0</v>
      </c>
      <c r="N17" s="206">
        <v>28.47</v>
      </c>
      <c r="O17" s="206">
        <v>23.89</v>
      </c>
      <c r="P17" s="206">
        <v>58.59</v>
      </c>
      <c r="Q17" s="206">
        <v>2.83</v>
      </c>
      <c r="R17" s="206">
        <v>5.33</v>
      </c>
      <c r="S17" s="206">
        <v>3.35</v>
      </c>
      <c r="T17" s="206">
        <v>0</v>
      </c>
      <c r="U17" s="206">
        <v>211.08</v>
      </c>
      <c r="V17" s="206">
        <v>0</v>
      </c>
      <c r="W17" s="206">
        <v>4.8099999999999996</v>
      </c>
      <c r="X17" s="206">
        <v>9.61</v>
      </c>
      <c r="Y17" s="206">
        <v>0</v>
      </c>
      <c r="Z17" s="206">
        <v>28.84</v>
      </c>
      <c r="AA17" s="206">
        <v>14.65</v>
      </c>
      <c r="AB17" s="206">
        <v>0</v>
      </c>
      <c r="AC17" s="206">
        <v>9.02</v>
      </c>
      <c r="AD17" s="206">
        <v>0</v>
      </c>
      <c r="AE17" s="206">
        <v>0</v>
      </c>
      <c r="AF17" s="206">
        <v>0</v>
      </c>
      <c r="AG17" s="206">
        <v>24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83.76</v>
      </c>
      <c r="L18" s="206">
        <v>9.61</v>
      </c>
      <c r="M18" s="206">
        <v>0</v>
      </c>
      <c r="N18" s="206">
        <v>28.47</v>
      </c>
      <c r="O18" s="206">
        <v>23.89</v>
      </c>
      <c r="P18" s="206">
        <v>58.59</v>
      </c>
      <c r="Q18" s="206">
        <v>2.83</v>
      </c>
      <c r="R18" s="206">
        <v>5.33</v>
      </c>
      <c r="S18" s="206">
        <v>3.35</v>
      </c>
      <c r="T18" s="206">
        <v>0</v>
      </c>
      <c r="U18" s="206">
        <v>211.08</v>
      </c>
      <c r="V18" s="206">
        <v>0</v>
      </c>
      <c r="W18" s="206">
        <v>4.8099999999999996</v>
      </c>
      <c r="X18" s="206">
        <v>9.61</v>
      </c>
      <c r="Y18" s="206">
        <v>0</v>
      </c>
      <c r="Z18" s="206">
        <v>28.84</v>
      </c>
      <c r="AA18" s="206">
        <v>14.65</v>
      </c>
      <c r="AB18" s="206">
        <v>0</v>
      </c>
      <c r="AC18" s="206">
        <v>9.02</v>
      </c>
      <c r="AD18" s="206">
        <v>0</v>
      </c>
      <c r="AE18" s="206">
        <v>0</v>
      </c>
      <c r="AF18" s="206">
        <v>0</v>
      </c>
      <c r="AG18" s="206">
        <v>24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83.76</v>
      </c>
      <c r="L19" s="206">
        <v>9.61</v>
      </c>
      <c r="M19" s="206">
        <v>0</v>
      </c>
      <c r="N19" s="206">
        <v>28.47</v>
      </c>
      <c r="O19" s="206">
        <v>23.89</v>
      </c>
      <c r="P19" s="206">
        <v>58.59</v>
      </c>
      <c r="Q19" s="206">
        <v>2.83</v>
      </c>
      <c r="R19" s="206">
        <v>5.33</v>
      </c>
      <c r="S19" s="206">
        <v>3.35</v>
      </c>
      <c r="T19" s="206">
        <v>0</v>
      </c>
      <c r="U19" s="206">
        <v>211.08</v>
      </c>
      <c r="V19" s="206">
        <v>0</v>
      </c>
      <c r="W19" s="206">
        <v>4.8099999999999996</v>
      </c>
      <c r="X19" s="206">
        <v>9.61</v>
      </c>
      <c r="Y19" s="206">
        <v>0</v>
      </c>
      <c r="Z19" s="206">
        <v>64.78</v>
      </c>
      <c r="AA19" s="206">
        <v>14.65</v>
      </c>
      <c r="AB19" s="206">
        <v>0</v>
      </c>
      <c r="AC19" s="206">
        <v>9.02</v>
      </c>
      <c r="AD19" s="206">
        <v>0</v>
      </c>
      <c r="AE19" s="206">
        <v>0</v>
      </c>
      <c r="AF19" s="206">
        <v>0</v>
      </c>
      <c r="AG19" s="206">
        <v>24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83.76</v>
      </c>
      <c r="L20" s="206">
        <v>9.61</v>
      </c>
      <c r="M20" s="206">
        <v>0</v>
      </c>
      <c r="N20" s="206">
        <v>28.47</v>
      </c>
      <c r="O20" s="206">
        <v>23.89</v>
      </c>
      <c r="P20" s="206">
        <v>58.59</v>
      </c>
      <c r="Q20" s="206">
        <v>2.83</v>
      </c>
      <c r="R20" s="206">
        <v>5.33</v>
      </c>
      <c r="S20" s="206">
        <v>3.35</v>
      </c>
      <c r="T20" s="206">
        <v>0</v>
      </c>
      <c r="U20" s="206">
        <v>211.08</v>
      </c>
      <c r="V20" s="206">
        <v>0</v>
      </c>
      <c r="W20" s="206">
        <v>4.8099999999999996</v>
      </c>
      <c r="X20" s="206">
        <v>9.61</v>
      </c>
      <c r="Y20" s="206">
        <v>0</v>
      </c>
      <c r="Z20" s="206">
        <v>64.78</v>
      </c>
      <c r="AA20" s="206">
        <v>14.65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24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83.76</v>
      </c>
      <c r="L21" s="206">
        <v>9.61</v>
      </c>
      <c r="M21" s="206">
        <v>0</v>
      </c>
      <c r="N21" s="206">
        <v>28.47</v>
      </c>
      <c r="O21" s="206">
        <v>23.89</v>
      </c>
      <c r="P21" s="206">
        <v>58.59</v>
      </c>
      <c r="Q21" s="206">
        <v>2.83</v>
      </c>
      <c r="R21" s="206">
        <v>5</v>
      </c>
      <c r="S21" s="206">
        <v>3.35</v>
      </c>
      <c r="T21" s="206">
        <v>0</v>
      </c>
      <c r="U21" s="206">
        <v>211.08</v>
      </c>
      <c r="V21" s="206">
        <v>0</v>
      </c>
      <c r="W21" s="206">
        <v>4.8099999999999996</v>
      </c>
      <c r="X21" s="206">
        <v>9.61</v>
      </c>
      <c r="Y21" s="206">
        <v>0</v>
      </c>
      <c r="Z21" s="206">
        <v>64.78</v>
      </c>
      <c r="AA21" s="206">
        <v>14.65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24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83.76</v>
      </c>
      <c r="L22" s="206">
        <v>9.61</v>
      </c>
      <c r="M22" s="206">
        <v>0</v>
      </c>
      <c r="N22" s="206">
        <v>28.47</v>
      </c>
      <c r="O22" s="206">
        <v>23.89</v>
      </c>
      <c r="P22" s="206">
        <v>58.59</v>
      </c>
      <c r="Q22" s="206">
        <v>2.83</v>
      </c>
      <c r="R22" s="206">
        <v>5</v>
      </c>
      <c r="S22" s="206">
        <v>3.35</v>
      </c>
      <c r="T22" s="206">
        <v>0</v>
      </c>
      <c r="U22" s="206">
        <v>211.08</v>
      </c>
      <c r="V22" s="206">
        <v>0</v>
      </c>
      <c r="W22" s="206">
        <v>4.8099999999999996</v>
      </c>
      <c r="X22" s="206">
        <v>9.61</v>
      </c>
      <c r="Y22" s="206">
        <v>0</v>
      </c>
      <c r="Z22" s="206">
        <v>64.78</v>
      </c>
      <c r="AA22" s="206">
        <v>14.65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24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83.34</v>
      </c>
      <c r="L23" s="206">
        <v>9.61</v>
      </c>
      <c r="M23" s="206">
        <v>0</v>
      </c>
      <c r="N23" s="206">
        <v>28.47</v>
      </c>
      <c r="O23" s="206">
        <v>23.89</v>
      </c>
      <c r="P23" s="206">
        <v>58.59</v>
      </c>
      <c r="Q23" s="206">
        <v>2.83</v>
      </c>
      <c r="R23" s="206">
        <v>5</v>
      </c>
      <c r="S23" s="206">
        <v>3.19</v>
      </c>
      <c r="T23" s="206">
        <v>0</v>
      </c>
      <c r="U23" s="206">
        <v>211.08</v>
      </c>
      <c r="V23" s="206">
        <v>0</v>
      </c>
      <c r="W23" s="206">
        <v>10.3</v>
      </c>
      <c r="X23" s="206">
        <v>28.99</v>
      </c>
      <c r="Y23" s="206">
        <v>0</v>
      </c>
      <c r="Z23" s="206">
        <v>64.78</v>
      </c>
      <c r="AA23" s="206">
        <v>15.24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24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76.900000000000006</v>
      </c>
      <c r="L24" s="206">
        <v>9.61</v>
      </c>
      <c r="M24" s="206">
        <v>0</v>
      </c>
      <c r="N24" s="206">
        <v>28.47</v>
      </c>
      <c r="O24" s="206">
        <v>23.89</v>
      </c>
      <c r="P24" s="206">
        <v>58.59</v>
      </c>
      <c r="Q24" s="206">
        <v>0.96</v>
      </c>
      <c r="R24" s="206">
        <v>4.8099999999999996</v>
      </c>
      <c r="S24" s="206">
        <v>1.92</v>
      </c>
      <c r="T24" s="206">
        <v>0</v>
      </c>
      <c r="U24" s="206">
        <v>211.08</v>
      </c>
      <c r="V24" s="206">
        <v>0</v>
      </c>
      <c r="W24" s="206">
        <v>10.36</v>
      </c>
      <c r="X24" s="206">
        <v>29.23</v>
      </c>
      <c r="Y24" s="206">
        <v>0</v>
      </c>
      <c r="Z24" s="206">
        <v>64.78</v>
      </c>
      <c r="AA24" s="206">
        <v>14.65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24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76.900000000000006</v>
      </c>
      <c r="L25" s="206">
        <v>9.61</v>
      </c>
      <c r="M25" s="206">
        <v>0</v>
      </c>
      <c r="N25" s="206">
        <v>28.47</v>
      </c>
      <c r="O25" s="206">
        <v>23.89</v>
      </c>
      <c r="P25" s="206">
        <v>58.59</v>
      </c>
      <c r="Q25" s="206">
        <v>0.96</v>
      </c>
      <c r="R25" s="206">
        <v>4.8099999999999996</v>
      </c>
      <c r="S25" s="206">
        <v>1.92</v>
      </c>
      <c r="T25" s="206">
        <v>0</v>
      </c>
      <c r="U25" s="206">
        <v>211.08</v>
      </c>
      <c r="V25" s="206">
        <v>4.43</v>
      </c>
      <c r="W25" s="206">
        <v>9.9499999999999993</v>
      </c>
      <c r="X25" s="206">
        <v>36.01</v>
      </c>
      <c r="Y25" s="206">
        <v>0</v>
      </c>
      <c r="Z25" s="206">
        <v>64.78</v>
      </c>
      <c r="AA25" s="206">
        <v>14.65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24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76.900000000000006</v>
      </c>
      <c r="L26" s="206">
        <v>9.61</v>
      </c>
      <c r="M26" s="206">
        <v>0</v>
      </c>
      <c r="N26" s="206">
        <v>28.47</v>
      </c>
      <c r="O26" s="206">
        <v>23.89</v>
      </c>
      <c r="P26" s="206">
        <v>58.59</v>
      </c>
      <c r="Q26" s="206">
        <v>0.96</v>
      </c>
      <c r="R26" s="206">
        <v>4.8099999999999996</v>
      </c>
      <c r="S26" s="206">
        <v>1.92</v>
      </c>
      <c r="T26" s="206">
        <v>0</v>
      </c>
      <c r="U26" s="206">
        <v>211.08</v>
      </c>
      <c r="V26" s="206">
        <v>4.43</v>
      </c>
      <c r="W26" s="206">
        <v>10.23</v>
      </c>
      <c r="X26" s="206">
        <v>36.01</v>
      </c>
      <c r="Y26" s="206">
        <v>0</v>
      </c>
      <c r="Z26" s="206">
        <v>64.78</v>
      </c>
      <c r="AA26" s="206">
        <v>14.65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24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76.900000000000006</v>
      </c>
      <c r="L27" s="206">
        <v>9.61</v>
      </c>
      <c r="M27" s="206">
        <v>0</v>
      </c>
      <c r="N27" s="206">
        <v>28.47</v>
      </c>
      <c r="O27" s="206">
        <v>23.89</v>
      </c>
      <c r="P27" s="206">
        <v>58.59</v>
      </c>
      <c r="Q27" s="206">
        <v>0.96</v>
      </c>
      <c r="R27" s="206">
        <v>4.8099999999999996</v>
      </c>
      <c r="S27" s="206">
        <v>1.92</v>
      </c>
      <c r="T27" s="206">
        <v>0</v>
      </c>
      <c r="U27" s="206">
        <v>211.08</v>
      </c>
      <c r="V27" s="206">
        <v>4.43</v>
      </c>
      <c r="W27" s="206">
        <v>10.23</v>
      </c>
      <c r="X27" s="206">
        <v>36.01</v>
      </c>
      <c r="Y27" s="206">
        <v>0</v>
      </c>
      <c r="Z27" s="206">
        <v>64.78</v>
      </c>
      <c r="AA27" s="206">
        <v>14.65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24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158.28</v>
      </c>
      <c r="L28" s="206">
        <v>20.93</v>
      </c>
      <c r="M28" s="206">
        <v>0</v>
      </c>
      <c r="N28" s="206">
        <v>28.47</v>
      </c>
      <c r="O28" s="206">
        <v>23.89</v>
      </c>
      <c r="P28" s="206">
        <v>58.59</v>
      </c>
      <c r="Q28" s="206">
        <v>5.27</v>
      </c>
      <c r="R28" s="206">
        <v>10.19</v>
      </c>
      <c r="S28" s="206">
        <v>6.33</v>
      </c>
      <c r="T28" s="206">
        <v>0</v>
      </c>
      <c r="U28" s="206">
        <v>211.08</v>
      </c>
      <c r="V28" s="206">
        <v>4.43</v>
      </c>
      <c r="W28" s="206">
        <v>10.23</v>
      </c>
      <c r="X28" s="206">
        <v>36.01</v>
      </c>
      <c r="Y28" s="206">
        <v>0</v>
      </c>
      <c r="Z28" s="206">
        <v>64.78</v>
      </c>
      <c r="AA28" s="206">
        <v>14.65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24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158.28</v>
      </c>
      <c r="L29" s="206">
        <v>20.93</v>
      </c>
      <c r="M29" s="206">
        <v>0</v>
      </c>
      <c r="N29" s="206">
        <v>28.47</v>
      </c>
      <c r="O29" s="206">
        <v>23.89</v>
      </c>
      <c r="P29" s="206">
        <v>58.59</v>
      </c>
      <c r="Q29" s="206">
        <v>5.27</v>
      </c>
      <c r="R29" s="206">
        <v>10.19</v>
      </c>
      <c r="S29" s="206">
        <v>6.35</v>
      </c>
      <c r="T29" s="206">
        <v>0</v>
      </c>
      <c r="U29" s="206">
        <v>211.08</v>
      </c>
      <c r="V29" s="206">
        <v>4.43</v>
      </c>
      <c r="W29" s="206">
        <v>10.23</v>
      </c>
      <c r="X29" s="206">
        <v>36.01</v>
      </c>
      <c r="Y29" s="206">
        <v>0</v>
      </c>
      <c r="Z29" s="206">
        <v>64.78</v>
      </c>
      <c r="AA29" s="206">
        <v>14.65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24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0.28000000000000003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158.28</v>
      </c>
      <c r="L30" s="206">
        <v>20.93</v>
      </c>
      <c r="M30" s="206">
        <v>0</v>
      </c>
      <c r="N30" s="206">
        <v>28.47</v>
      </c>
      <c r="O30" s="206">
        <v>23.89</v>
      </c>
      <c r="P30" s="206">
        <v>58.59</v>
      </c>
      <c r="Q30" s="206">
        <v>5.27</v>
      </c>
      <c r="R30" s="206">
        <v>10.19</v>
      </c>
      <c r="S30" s="206">
        <v>6.35</v>
      </c>
      <c r="T30" s="206">
        <v>0</v>
      </c>
      <c r="U30" s="206">
        <v>211.08</v>
      </c>
      <c r="V30" s="206">
        <v>4.43</v>
      </c>
      <c r="W30" s="206">
        <v>10.23</v>
      </c>
      <c r="X30" s="206">
        <v>36.01</v>
      </c>
      <c r="Y30" s="206">
        <v>0</v>
      </c>
      <c r="Z30" s="206">
        <v>64.78</v>
      </c>
      <c r="AA30" s="206">
        <v>14.65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24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1.55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158.28</v>
      </c>
      <c r="L31" s="206">
        <v>20.93</v>
      </c>
      <c r="M31" s="206">
        <v>0</v>
      </c>
      <c r="N31" s="206">
        <v>28.47</v>
      </c>
      <c r="O31" s="206">
        <v>23.89</v>
      </c>
      <c r="P31" s="206">
        <v>58.59</v>
      </c>
      <c r="Q31" s="206">
        <v>5.27</v>
      </c>
      <c r="R31" s="206">
        <v>10.19</v>
      </c>
      <c r="S31" s="206">
        <v>6.35</v>
      </c>
      <c r="T31" s="206">
        <v>0</v>
      </c>
      <c r="U31" s="206">
        <v>211.08</v>
      </c>
      <c r="V31" s="206">
        <v>4.43</v>
      </c>
      <c r="W31" s="206">
        <v>10.08</v>
      </c>
      <c r="X31" s="206">
        <v>35.74</v>
      </c>
      <c r="Y31" s="206">
        <v>0</v>
      </c>
      <c r="Z31" s="206">
        <v>64.78</v>
      </c>
      <c r="AA31" s="206">
        <v>14.65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24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5.32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158.28</v>
      </c>
      <c r="L32" s="206">
        <v>20.93</v>
      </c>
      <c r="M32" s="206">
        <v>0</v>
      </c>
      <c r="N32" s="206">
        <v>28.47</v>
      </c>
      <c r="O32" s="206">
        <v>23.89</v>
      </c>
      <c r="P32" s="206">
        <v>58.59</v>
      </c>
      <c r="Q32" s="206">
        <v>5.27</v>
      </c>
      <c r="R32" s="206">
        <v>10.19</v>
      </c>
      <c r="S32" s="206">
        <v>6.35</v>
      </c>
      <c r="T32" s="206">
        <v>0</v>
      </c>
      <c r="U32" s="206">
        <v>211.08</v>
      </c>
      <c r="V32" s="206">
        <v>4.43</v>
      </c>
      <c r="W32" s="206">
        <v>10.08</v>
      </c>
      <c r="X32" s="206">
        <v>35.74</v>
      </c>
      <c r="Y32" s="206">
        <v>0</v>
      </c>
      <c r="Z32" s="206">
        <v>64.78</v>
      </c>
      <c r="AA32" s="206">
        <v>14.65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24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10.82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158.28</v>
      </c>
      <c r="L33" s="206">
        <v>20.93</v>
      </c>
      <c r="M33" s="206">
        <v>0</v>
      </c>
      <c r="N33" s="206">
        <v>28.47</v>
      </c>
      <c r="O33" s="206">
        <v>23.89</v>
      </c>
      <c r="P33" s="206">
        <v>58.59</v>
      </c>
      <c r="Q33" s="206">
        <v>5.27</v>
      </c>
      <c r="R33" s="206">
        <v>10.19</v>
      </c>
      <c r="S33" s="206">
        <v>6.35</v>
      </c>
      <c r="T33" s="206">
        <v>0</v>
      </c>
      <c r="U33" s="206">
        <v>211.08</v>
      </c>
      <c r="V33" s="206">
        <v>4.43</v>
      </c>
      <c r="W33" s="206">
        <v>10.08</v>
      </c>
      <c r="X33" s="206">
        <v>33.78</v>
      </c>
      <c r="Y33" s="206">
        <v>0</v>
      </c>
      <c r="Z33" s="206">
        <v>64.78</v>
      </c>
      <c r="AA33" s="206">
        <v>14.65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24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20.72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158.28</v>
      </c>
      <c r="L34" s="206">
        <v>20.93</v>
      </c>
      <c r="M34" s="206">
        <v>0</v>
      </c>
      <c r="N34" s="206">
        <v>28.47</v>
      </c>
      <c r="O34" s="206">
        <v>23.89</v>
      </c>
      <c r="P34" s="206">
        <v>58.59</v>
      </c>
      <c r="Q34" s="206">
        <v>5.27</v>
      </c>
      <c r="R34" s="206">
        <v>10.19</v>
      </c>
      <c r="S34" s="206">
        <v>6.35</v>
      </c>
      <c r="T34" s="206">
        <v>0</v>
      </c>
      <c r="U34" s="206">
        <v>211.08</v>
      </c>
      <c r="V34" s="206">
        <v>4.43</v>
      </c>
      <c r="W34" s="206">
        <v>10.08</v>
      </c>
      <c r="X34" s="206">
        <v>33.78</v>
      </c>
      <c r="Y34" s="206">
        <v>0</v>
      </c>
      <c r="Z34" s="206">
        <v>64.78</v>
      </c>
      <c r="AA34" s="206">
        <v>14.65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24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158.28</v>
      </c>
      <c r="L35" s="206">
        <v>20.93</v>
      </c>
      <c r="M35" s="206">
        <v>0</v>
      </c>
      <c r="N35" s="206">
        <v>28.47</v>
      </c>
      <c r="O35" s="206">
        <v>23.89</v>
      </c>
      <c r="P35" s="206">
        <v>58.59</v>
      </c>
      <c r="Q35" s="206">
        <v>5.27</v>
      </c>
      <c r="R35" s="206">
        <v>10.19</v>
      </c>
      <c r="S35" s="206">
        <v>6.35</v>
      </c>
      <c r="T35" s="206">
        <v>0</v>
      </c>
      <c r="U35" s="206">
        <v>211.08</v>
      </c>
      <c r="V35" s="206">
        <v>4.43</v>
      </c>
      <c r="W35" s="206">
        <v>10.08</v>
      </c>
      <c r="X35" s="206">
        <v>36.01</v>
      </c>
      <c r="Y35" s="206">
        <v>0</v>
      </c>
      <c r="Z35" s="206">
        <v>64.78</v>
      </c>
      <c r="AA35" s="206">
        <v>14.65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24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158.28</v>
      </c>
      <c r="L36" s="206">
        <v>20.93</v>
      </c>
      <c r="M36" s="206">
        <v>0</v>
      </c>
      <c r="N36" s="206">
        <v>28.47</v>
      </c>
      <c r="O36" s="206">
        <v>23.89</v>
      </c>
      <c r="P36" s="206">
        <v>58.59</v>
      </c>
      <c r="Q36" s="206">
        <v>5.27</v>
      </c>
      <c r="R36" s="206">
        <v>10.19</v>
      </c>
      <c r="S36" s="206">
        <v>6.35</v>
      </c>
      <c r="T36" s="206">
        <v>0</v>
      </c>
      <c r="U36" s="206">
        <v>211.08</v>
      </c>
      <c r="V36" s="206">
        <v>4.43</v>
      </c>
      <c r="W36" s="206">
        <v>10.08</v>
      </c>
      <c r="X36" s="206">
        <v>36.01</v>
      </c>
      <c r="Y36" s="206">
        <v>0</v>
      </c>
      <c r="Z36" s="206">
        <v>64.78</v>
      </c>
      <c r="AA36" s="206">
        <v>14.65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24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158.28</v>
      </c>
      <c r="L37" s="206">
        <v>20.93</v>
      </c>
      <c r="M37" s="206">
        <v>0</v>
      </c>
      <c r="N37" s="206">
        <v>28.47</v>
      </c>
      <c r="O37" s="206">
        <v>23.89</v>
      </c>
      <c r="P37" s="206">
        <v>58.59</v>
      </c>
      <c r="Q37" s="206">
        <v>5.27</v>
      </c>
      <c r="R37" s="206">
        <v>10.19</v>
      </c>
      <c r="S37" s="206">
        <v>6.35</v>
      </c>
      <c r="T37" s="206">
        <v>0</v>
      </c>
      <c r="U37" s="206">
        <v>211.08</v>
      </c>
      <c r="V37" s="206">
        <v>4.43</v>
      </c>
      <c r="W37" s="206">
        <v>10.08</v>
      </c>
      <c r="X37" s="206">
        <v>36.01</v>
      </c>
      <c r="Y37" s="206">
        <v>0</v>
      </c>
      <c r="Z37" s="206">
        <v>64.78</v>
      </c>
      <c r="AA37" s="206">
        <v>14.65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24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158.28</v>
      </c>
      <c r="L38" s="206">
        <v>20.93</v>
      </c>
      <c r="M38" s="206">
        <v>0</v>
      </c>
      <c r="N38" s="206">
        <v>28.47</v>
      </c>
      <c r="O38" s="206">
        <v>23.89</v>
      </c>
      <c r="P38" s="206">
        <v>58.59</v>
      </c>
      <c r="Q38" s="206">
        <v>5.27</v>
      </c>
      <c r="R38" s="206">
        <v>10.19</v>
      </c>
      <c r="S38" s="206">
        <v>6.35</v>
      </c>
      <c r="T38" s="206">
        <v>0</v>
      </c>
      <c r="U38" s="206">
        <v>211.08</v>
      </c>
      <c r="V38" s="206">
        <v>4.43</v>
      </c>
      <c r="W38" s="206">
        <v>10.08</v>
      </c>
      <c r="X38" s="206">
        <v>36.01</v>
      </c>
      <c r="Y38" s="206">
        <v>0</v>
      </c>
      <c r="Z38" s="206">
        <v>64.78</v>
      </c>
      <c r="AA38" s="206">
        <v>14.65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24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158.28</v>
      </c>
      <c r="L39" s="206">
        <v>20.93</v>
      </c>
      <c r="M39" s="206">
        <v>0</v>
      </c>
      <c r="N39" s="206">
        <v>28.47</v>
      </c>
      <c r="O39" s="206">
        <v>23.89</v>
      </c>
      <c r="P39" s="206">
        <v>58.59</v>
      </c>
      <c r="Q39" s="206">
        <v>5.27</v>
      </c>
      <c r="R39" s="206">
        <v>10.19</v>
      </c>
      <c r="S39" s="206">
        <v>6.35</v>
      </c>
      <c r="T39" s="206">
        <v>0</v>
      </c>
      <c r="U39" s="206">
        <v>211.08</v>
      </c>
      <c r="V39" s="206">
        <v>4.43</v>
      </c>
      <c r="W39" s="206">
        <v>10.08</v>
      </c>
      <c r="X39" s="206">
        <v>24.01</v>
      </c>
      <c r="Y39" s="206">
        <v>0</v>
      </c>
      <c r="Z39" s="206">
        <v>64.78</v>
      </c>
      <c r="AA39" s="206">
        <v>14.65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24</v>
      </c>
      <c r="AH39" s="206">
        <v>3.21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158.28</v>
      </c>
      <c r="L40" s="206">
        <v>20.93</v>
      </c>
      <c r="M40" s="206">
        <v>0</v>
      </c>
      <c r="N40" s="206">
        <v>28.47</v>
      </c>
      <c r="O40" s="206">
        <v>23.89</v>
      </c>
      <c r="P40" s="206">
        <v>58.59</v>
      </c>
      <c r="Q40" s="206">
        <v>5.27</v>
      </c>
      <c r="R40" s="206">
        <v>10.19</v>
      </c>
      <c r="S40" s="206">
        <v>6.35</v>
      </c>
      <c r="T40" s="206">
        <v>0</v>
      </c>
      <c r="U40" s="206">
        <v>211.08</v>
      </c>
      <c r="V40" s="206">
        <v>4.43</v>
      </c>
      <c r="W40" s="206">
        <v>10.08</v>
      </c>
      <c r="X40" s="206">
        <v>24.01</v>
      </c>
      <c r="Y40" s="206">
        <v>0</v>
      </c>
      <c r="Z40" s="206">
        <v>64.78</v>
      </c>
      <c r="AA40" s="206">
        <v>14.65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24</v>
      </c>
      <c r="AH40" s="206">
        <v>3.21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158.28</v>
      </c>
      <c r="L41" s="206">
        <v>20.93</v>
      </c>
      <c r="M41" s="206">
        <v>0</v>
      </c>
      <c r="N41" s="206">
        <v>28.47</v>
      </c>
      <c r="O41" s="206">
        <v>23.89</v>
      </c>
      <c r="P41" s="206">
        <v>58.59</v>
      </c>
      <c r="Q41" s="206">
        <v>5.27</v>
      </c>
      <c r="R41" s="206">
        <v>10.19</v>
      </c>
      <c r="S41" s="206">
        <v>6.35</v>
      </c>
      <c r="T41" s="206">
        <v>0</v>
      </c>
      <c r="U41" s="206">
        <v>211.08</v>
      </c>
      <c r="V41" s="206">
        <v>4.43</v>
      </c>
      <c r="W41" s="206">
        <v>10.220000000000001</v>
      </c>
      <c r="X41" s="206">
        <v>24.01</v>
      </c>
      <c r="Y41" s="206">
        <v>0</v>
      </c>
      <c r="Z41" s="206">
        <v>64.78</v>
      </c>
      <c r="AA41" s="206">
        <v>14.65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24</v>
      </c>
      <c r="AH41" s="206">
        <v>6.43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158.28</v>
      </c>
      <c r="L42" s="206">
        <v>20.93</v>
      </c>
      <c r="M42" s="206">
        <v>0</v>
      </c>
      <c r="N42" s="206">
        <v>28.47</v>
      </c>
      <c r="O42" s="206">
        <v>23.89</v>
      </c>
      <c r="P42" s="206">
        <v>58.59</v>
      </c>
      <c r="Q42" s="206">
        <v>5.27</v>
      </c>
      <c r="R42" s="206">
        <v>10.19</v>
      </c>
      <c r="S42" s="206">
        <v>6.35</v>
      </c>
      <c r="T42" s="206">
        <v>0</v>
      </c>
      <c r="U42" s="206">
        <v>211.08</v>
      </c>
      <c r="V42" s="206">
        <v>4.43</v>
      </c>
      <c r="W42" s="206">
        <v>10.23</v>
      </c>
      <c r="X42" s="206">
        <v>24.01</v>
      </c>
      <c r="Y42" s="206">
        <v>0</v>
      </c>
      <c r="Z42" s="206">
        <v>64.78</v>
      </c>
      <c r="AA42" s="206">
        <v>14.65</v>
      </c>
      <c r="AB42" s="206">
        <v>0</v>
      </c>
      <c r="AC42" s="206">
        <v>19.25</v>
      </c>
      <c r="AD42" s="206">
        <v>0</v>
      </c>
      <c r="AE42" s="206">
        <v>0</v>
      </c>
      <c r="AF42" s="206">
        <v>0</v>
      </c>
      <c r="AG42" s="206">
        <v>24</v>
      </c>
      <c r="AH42" s="206">
        <v>6.43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158.28</v>
      </c>
      <c r="L43" s="206">
        <v>20.93</v>
      </c>
      <c r="M43" s="206">
        <v>0</v>
      </c>
      <c r="N43" s="206">
        <v>28.47</v>
      </c>
      <c r="O43" s="206">
        <v>23.89</v>
      </c>
      <c r="P43" s="206">
        <v>58.59</v>
      </c>
      <c r="Q43" s="206">
        <v>5.27</v>
      </c>
      <c r="R43" s="206">
        <v>10.19</v>
      </c>
      <c r="S43" s="206">
        <v>6.35</v>
      </c>
      <c r="T43" s="206">
        <v>0</v>
      </c>
      <c r="U43" s="206">
        <v>211.08</v>
      </c>
      <c r="V43" s="206">
        <v>4.43</v>
      </c>
      <c r="W43" s="206">
        <v>10.23</v>
      </c>
      <c r="X43" s="206">
        <v>24.01</v>
      </c>
      <c r="Y43" s="206">
        <v>0</v>
      </c>
      <c r="Z43" s="206">
        <v>64.78</v>
      </c>
      <c r="AA43" s="206">
        <v>14.65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24</v>
      </c>
      <c r="AH43" s="206">
        <v>6.43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158.28</v>
      </c>
      <c r="L44" s="206">
        <v>20.93</v>
      </c>
      <c r="M44" s="206">
        <v>0</v>
      </c>
      <c r="N44" s="206">
        <v>28.47</v>
      </c>
      <c r="O44" s="206">
        <v>23.89</v>
      </c>
      <c r="P44" s="206">
        <v>58.59</v>
      </c>
      <c r="Q44" s="206">
        <v>5.27</v>
      </c>
      <c r="R44" s="206">
        <v>10.19</v>
      </c>
      <c r="S44" s="206">
        <v>6.35</v>
      </c>
      <c r="T44" s="206">
        <v>0</v>
      </c>
      <c r="U44" s="206">
        <v>211.08</v>
      </c>
      <c r="V44" s="206">
        <v>4.43</v>
      </c>
      <c r="W44" s="206">
        <v>10.23</v>
      </c>
      <c r="X44" s="206">
        <v>24.01</v>
      </c>
      <c r="Y44" s="206">
        <v>0</v>
      </c>
      <c r="Z44" s="206">
        <v>64.78</v>
      </c>
      <c r="AA44" s="206">
        <v>14.65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24</v>
      </c>
      <c r="AH44" s="206">
        <v>6.43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158.28</v>
      </c>
      <c r="L45" s="206">
        <v>20.93</v>
      </c>
      <c r="M45" s="206">
        <v>0</v>
      </c>
      <c r="N45" s="206">
        <v>28.47</v>
      </c>
      <c r="O45" s="206">
        <v>23.89</v>
      </c>
      <c r="P45" s="206">
        <v>58.59</v>
      </c>
      <c r="Q45" s="206">
        <v>5.27</v>
      </c>
      <c r="R45" s="206">
        <v>10.19</v>
      </c>
      <c r="S45" s="206">
        <v>6.35</v>
      </c>
      <c r="T45" s="206">
        <v>0</v>
      </c>
      <c r="U45" s="206">
        <v>212.03</v>
      </c>
      <c r="V45" s="206">
        <v>4.43</v>
      </c>
      <c r="W45" s="206">
        <v>9.93</v>
      </c>
      <c r="X45" s="206">
        <v>24.01</v>
      </c>
      <c r="Y45" s="206">
        <v>0</v>
      </c>
      <c r="Z45" s="206">
        <v>64.78</v>
      </c>
      <c r="AA45" s="206">
        <v>14.65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24</v>
      </c>
      <c r="AH45" s="206">
        <v>9.64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158.28</v>
      </c>
      <c r="L46" s="206">
        <v>20.93</v>
      </c>
      <c r="M46" s="206">
        <v>0</v>
      </c>
      <c r="N46" s="206">
        <v>28.47</v>
      </c>
      <c r="O46" s="206">
        <v>23.89</v>
      </c>
      <c r="P46" s="206">
        <v>58.59</v>
      </c>
      <c r="Q46" s="206">
        <v>5.27</v>
      </c>
      <c r="R46" s="206">
        <v>10.19</v>
      </c>
      <c r="S46" s="206">
        <v>6.35</v>
      </c>
      <c r="T46" s="206">
        <v>0</v>
      </c>
      <c r="U46" s="206">
        <v>212.08</v>
      </c>
      <c r="V46" s="206">
        <v>4.43</v>
      </c>
      <c r="W46" s="206">
        <v>9.93</v>
      </c>
      <c r="X46" s="206">
        <v>24.01</v>
      </c>
      <c r="Y46" s="206">
        <v>0</v>
      </c>
      <c r="Z46" s="206">
        <v>64.78</v>
      </c>
      <c r="AA46" s="206">
        <v>14.65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24</v>
      </c>
      <c r="AH46" s="206">
        <v>12.86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158.28</v>
      </c>
      <c r="L47" s="206">
        <v>20.93</v>
      </c>
      <c r="M47" s="206">
        <v>0</v>
      </c>
      <c r="N47" s="206">
        <v>28.47</v>
      </c>
      <c r="O47" s="206">
        <v>23.89</v>
      </c>
      <c r="P47" s="206">
        <v>58.59</v>
      </c>
      <c r="Q47" s="206">
        <v>5.27</v>
      </c>
      <c r="R47" s="206">
        <v>10.19</v>
      </c>
      <c r="S47" s="206">
        <v>6.35</v>
      </c>
      <c r="T47" s="206">
        <v>0</v>
      </c>
      <c r="U47" s="206">
        <v>212.08</v>
      </c>
      <c r="V47" s="206">
        <v>4.43</v>
      </c>
      <c r="W47" s="206">
        <v>9.93</v>
      </c>
      <c r="X47" s="206">
        <v>24.01</v>
      </c>
      <c r="Y47" s="206">
        <v>0</v>
      </c>
      <c r="Z47" s="206">
        <v>64.78</v>
      </c>
      <c r="AA47" s="206">
        <v>14.65</v>
      </c>
      <c r="AB47" s="206">
        <v>0</v>
      </c>
      <c r="AC47" s="206">
        <v>19.25</v>
      </c>
      <c r="AD47" s="206">
        <v>0</v>
      </c>
      <c r="AE47" s="206">
        <v>0</v>
      </c>
      <c r="AF47" s="206">
        <v>0</v>
      </c>
      <c r="AG47" s="206">
        <v>26.52</v>
      </c>
      <c r="AH47" s="206">
        <v>0</v>
      </c>
      <c r="AI47" s="206">
        <v>15.27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158.28</v>
      </c>
      <c r="L48" s="206">
        <v>20.93</v>
      </c>
      <c r="M48" s="206">
        <v>0</v>
      </c>
      <c r="N48" s="206">
        <v>28.47</v>
      </c>
      <c r="O48" s="206">
        <v>23.89</v>
      </c>
      <c r="P48" s="206">
        <v>58.59</v>
      </c>
      <c r="Q48" s="206">
        <v>5.27</v>
      </c>
      <c r="R48" s="206">
        <v>10.19</v>
      </c>
      <c r="S48" s="206">
        <v>6.35</v>
      </c>
      <c r="T48" s="206">
        <v>0</v>
      </c>
      <c r="U48" s="206">
        <v>212.08</v>
      </c>
      <c r="V48" s="206">
        <v>4.43</v>
      </c>
      <c r="W48" s="206">
        <v>9.93</v>
      </c>
      <c r="X48" s="206">
        <v>24.01</v>
      </c>
      <c r="Y48" s="206">
        <v>0</v>
      </c>
      <c r="Z48" s="206">
        <v>64.78</v>
      </c>
      <c r="AA48" s="206">
        <v>14.65</v>
      </c>
      <c r="AB48" s="206">
        <v>0</v>
      </c>
      <c r="AC48" s="206">
        <v>19.25</v>
      </c>
      <c r="AD48" s="206">
        <v>0</v>
      </c>
      <c r="AE48" s="206">
        <v>0</v>
      </c>
      <c r="AF48" s="206">
        <v>0</v>
      </c>
      <c r="AG48" s="206">
        <v>26.52</v>
      </c>
      <c r="AH48" s="206">
        <v>0</v>
      </c>
      <c r="AI48" s="206">
        <v>25.71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158.28</v>
      </c>
      <c r="L49" s="206">
        <v>20.93</v>
      </c>
      <c r="M49" s="206">
        <v>0</v>
      </c>
      <c r="N49" s="206">
        <v>28.47</v>
      </c>
      <c r="O49" s="206">
        <v>23.89</v>
      </c>
      <c r="P49" s="206">
        <v>58.59</v>
      </c>
      <c r="Q49" s="206">
        <v>5.27</v>
      </c>
      <c r="R49" s="206">
        <v>10.19</v>
      </c>
      <c r="S49" s="206">
        <v>6.35</v>
      </c>
      <c r="T49" s="206">
        <v>0</v>
      </c>
      <c r="U49" s="206">
        <v>212.08</v>
      </c>
      <c r="V49" s="206">
        <v>4.43</v>
      </c>
      <c r="W49" s="206">
        <v>9.93</v>
      </c>
      <c r="X49" s="206">
        <v>27.7</v>
      </c>
      <c r="Y49" s="206">
        <v>0</v>
      </c>
      <c r="Z49" s="206">
        <v>64.78</v>
      </c>
      <c r="AA49" s="206">
        <v>14.65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26.52</v>
      </c>
      <c r="AH49" s="206">
        <v>0</v>
      </c>
      <c r="AI49" s="206">
        <v>25.71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158.28</v>
      </c>
      <c r="L50" s="206">
        <v>20.93</v>
      </c>
      <c r="M50" s="206">
        <v>0</v>
      </c>
      <c r="N50" s="206">
        <v>28.47</v>
      </c>
      <c r="O50" s="206">
        <v>23.89</v>
      </c>
      <c r="P50" s="206">
        <v>58.59</v>
      </c>
      <c r="Q50" s="206">
        <v>5.27</v>
      </c>
      <c r="R50" s="206">
        <v>10.19</v>
      </c>
      <c r="S50" s="206">
        <v>6.35</v>
      </c>
      <c r="T50" s="206">
        <v>0</v>
      </c>
      <c r="U50" s="206">
        <v>212.08</v>
      </c>
      <c r="V50" s="206">
        <v>4.43</v>
      </c>
      <c r="W50" s="206">
        <v>9.93</v>
      </c>
      <c r="X50" s="206">
        <v>27.7</v>
      </c>
      <c r="Y50" s="206">
        <v>0</v>
      </c>
      <c r="Z50" s="206">
        <v>64.78</v>
      </c>
      <c r="AA50" s="206">
        <v>14.65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26.52</v>
      </c>
      <c r="AH50" s="206">
        <v>0</v>
      </c>
      <c r="AI50" s="206">
        <v>25.71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158.28</v>
      </c>
      <c r="L51" s="206">
        <v>20.93</v>
      </c>
      <c r="M51" s="206">
        <v>0</v>
      </c>
      <c r="N51" s="206">
        <v>28.47</v>
      </c>
      <c r="O51" s="206">
        <v>23.89</v>
      </c>
      <c r="P51" s="206">
        <v>58.59</v>
      </c>
      <c r="Q51" s="206">
        <v>5.27</v>
      </c>
      <c r="R51" s="206">
        <v>10.19</v>
      </c>
      <c r="S51" s="206">
        <v>6.35</v>
      </c>
      <c r="T51" s="206">
        <v>0</v>
      </c>
      <c r="U51" s="206">
        <v>212.08</v>
      </c>
      <c r="V51" s="206">
        <v>4.43</v>
      </c>
      <c r="W51" s="206">
        <v>9.93</v>
      </c>
      <c r="X51" s="206">
        <v>24.01</v>
      </c>
      <c r="Y51" s="206">
        <v>0</v>
      </c>
      <c r="Z51" s="206">
        <v>64.78</v>
      </c>
      <c r="AA51" s="206">
        <v>14.65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26.52</v>
      </c>
      <c r="AH51" s="206">
        <v>0</v>
      </c>
      <c r="AI51" s="206">
        <v>25.71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158.28</v>
      </c>
      <c r="L52" s="206">
        <v>20.93</v>
      </c>
      <c r="M52" s="206">
        <v>0</v>
      </c>
      <c r="N52" s="206">
        <v>28.47</v>
      </c>
      <c r="O52" s="206">
        <v>23.89</v>
      </c>
      <c r="P52" s="206">
        <v>58.59</v>
      </c>
      <c r="Q52" s="206">
        <v>5.27</v>
      </c>
      <c r="R52" s="206">
        <v>10.19</v>
      </c>
      <c r="S52" s="206">
        <v>6.35</v>
      </c>
      <c r="T52" s="206">
        <v>0</v>
      </c>
      <c r="U52" s="206">
        <v>212.08</v>
      </c>
      <c r="V52" s="206">
        <v>4.43</v>
      </c>
      <c r="W52" s="206">
        <v>9.93</v>
      </c>
      <c r="X52" s="206">
        <v>24.01</v>
      </c>
      <c r="Y52" s="206">
        <v>0</v>
      </c>
      <c r="Z52" s="206">
        <v>64.78</v>
      </c>
      <c r="AA52" s="206">
        <v>14.65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26.52</v>
      </c>
      <c r="AH52" s="206">
        <v>0</v>
      </c>
      <c r="AI52" s="206">
        <v>25.71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158.28</v>
      </c>
      <c r="L53" s="206">
        <v>20.93</v>
      </c>
      <c r="M53" s="206">
        <v>0</v>
      </c>
      <c r="N53" s="206">
        <v>28.47</v>
      </c>
      <c r="O53" s="206">
        <v>23.89</v>
      </c>
      <c r="P53" s="206">
        <v>58.59</v>
      </c>
      <c r="Q53" s="206">
        <v>5.27</v>
      </c>
      <c r="R53" s="206">
        <v>10.19</v>
      </c>
      <c r="S53" s="206">
        <v>6.35</v>
      </c>
      <c r="T53" s="206">
        <v>0</v>
      </c>
      <c r="U53" s="206">
        <v>212.08</v>
      </c>
      <c r="V53" s="206">
        <v>4.43</v>
      </c>
      <c r="W53" s="206">
        <v>9.93</v>
      </c>
      <c r="X53" s="206">
        <v>27.97</v>
      </c>
      <c r="Y53" s="206">
        <v>0</v>
      </c>
      <c r="Z53" s="206">
        <v>64.78</v>
      </c>
      <c r="AA53" s="206">
        <v>14.65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26.52</v>
      </c>
      <c r="AH53" s="206">
        <v>0</v>
      </c>
      <c r="AI53" s="206">
        <v>25.71</v>
      </c>
      <c r="AJ53" s="206">
        <v>0</v>
      </c>
      <c r="AK53" s="206">
        <v>46.02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158.28</v>
      </c>
      <c r="L54" s="206">
        <v>20.93</v>
      </c>
      <c r="M54" s="206">
        <v>0</v>
      </c>
      <c r="N54" s="206">
        <v>28.47</v>
      </c>
      <c r="O54" s="206">
        <v>23.89</v>
      </c>
      <c r="P54" s="206">
        <v>58.59</v>
      </c>
      <c r="Q54" s="206">
        <v>5.27</v>
      </c>
      <c r="R54" s="206">
        <v>10.19</v>
      </c>
      <c r="S54" s="206">
        <v>6.35</v>
      </c>
      <c r="T54" s="206">
        <v>0</v>
      </c>
      <c r="U54" s="206">
        <v>212.08</v>
      </c>
      <c r="V54" s="206">
        <v>4.43</v>
      </c>
      <c r="W54" s="206">
        <v>9.93</v>
      </c>
      <c r="X54" s="206">
        <v>27.97</v>
      </c>
      <c r="Y54" s="206">
        <v>0</v>
      </c>
      <c r="Z54" s="206">
        <v>64.78</v>
      </c>
      <c r="AA54" s="206">
        <v>14.65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26.52</v>
      </c>
      <c r="AH54" s="206">
        <v>0</v>
      </c>
      <c r="AI54" s="206">
        <v>25.71</v>
      </c>
      <c r="AJ54" s="206">
        <v>0</v>
      </c>
      <c r="AK54" s="206">
        <v>46.02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158.28</v>
      </c>
      <c r="L55" s="206">
        <v>20.93</v>
      </c>
      <c r="M55" s="206">
        <v>0</v>
      </c>
      <c r="N55" s="206">
        <v>28.47</v>
      </c>
      <c r="O55" s="206">
        <v>23.89</v>
      </c>
      <c r="P55" s="206">
        <v>58.59</v>
      </c>
      <c r="Q55" s="206">
        <v>5.27</v>
      </c>
      <c r="R55" s="206">
        <v>10.19</v>
      </c>
      <c r="S55" s="206">
        <v>6.35</v>
      </c>
      <c r="T55" s="206">
        <v>0</v>
      </c>
      <c r="U55" s="206">
        <v>212.08</v>
      </c>
      <c r="V55" s="206">
        <v>4.43</v>
      </c>
      <c r="W55" s="206">
        <v>9.93</v>
      </c>
      <c r="X55" s="206">
        <v>36.01</v>
      </c>
      <c r="Y55" s="206">
        <v>0</v>
      </c>
      <c r="Z55" s="206">
        <v>64.78</v>
      </c>
      <c r="AA55" s="206">
        <v>14.65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26.52</v>
      </c>
      <c r="AH55" s="206">
        <v>0</v>
      </c>
      <c r="AI55" s="206">
        <v>25.71</v>
      </c>
      <c r="AJ55" s="206">
        <v>0</v>
      </c>
      <c r="AK55" s="206">
        <v>46.02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158.28</v>
      </c>
      <c r="L56" s="206">
        <v>20.93</v>
      </c>
      <c r="M56" s="206">
        <v>0</v>
      </c>
      <c r="N56" s="206">
        <v>28.47</v>
      </c>
      <c r="O56" s="206">
        <v>23.89</v>
      </c>
      <c r="P56" s="206">
        <v>58.59</v>
      </c>
      <c r="Q56" s="206">
        <v>5.27</v>
      </c>
      <c r="R56" s="206">
        <v>10.19</v>
      </c>
      <c r="S56" s="206">
        <v>6.35</v>
      </c>
      <c r="T56" s="206">
        <v>0</v>
      </c>
      <c r="U56" s="206">
        <v>212.08</v>
      </c>
      <c r="V56" s="206">
        <v>4.43</v>
      </c>
      <c r="W56" s="206">
        <v>9.93</v>
      </c>
      <c r="X56" s="206">
        <v>36.01</v>
      </c>
      <c r="Y56" s="206">
        <v>0</v>
      </c>
      <c r="Z56" s="206">
        <v>64.78</v>
      </c>
      <c r="AA56" s="206">
        <v>14.65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26.52</v>
      </c>
      <c r="AH56" s="206">
        <v>0</v>
      </c>
      <c r="AI56" s="206">
        <v>25.71</v>
      </c>
      <c r="AJ56" s="206">
        <v>0</v>
      </c>
      <c r="AK56" s="206">
        <v>46.02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158.28</v>
      </c>
      <c r="L57" s="206">
        <v>20.93</v>
      </c>
      <c r="M57" s="206">
        <v>0</v>
      </c>
      <c r="N57" s="206">
        <v>28.47</v>
      </c>
      <c r="O57" s="206">
        <v>23.89</v>
      </c>
      <c r="P57" s="206">
        <v>58.59</v>
      </c>
      <c r="Q57" s="206">
        <v>5.27</v>
      </c>
      <c r="R57" s="206">
        <v>10.19</v>
      </c>
      <c r="S57" s="206">
        <v>6.35</v>
      </c>
      <c r="T57" s="206">
        <v>0</v>
      </c>
      <c r="U57" s="206">
        <v>212.08</v>
      </c>
      <c r="V57" s="206">
        <v>4.43</v>
      </c>
      <c r="W57" s="206">
        <v>9.93</v>
      </c>
      <c r="X57" s="206">
        <v>36.01</v>
      </c>
      <c r="Y57" s="206">
        <v>0</v>
      </c>
      <c r="Z57" s="206">
        <v>64.78</v>
      </c>
      <c r="AA57" s="206">
        <v>14.65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26.52</v>
      </c>
      <c r="AH57" s="206">
        <v>0</v>
      </c>
      <c r="AI57" s="206">
        <v>25.71</v>
      </c>
      <c r="AJ57" s="206">
        <v>0</v>
      </c>
      <c r="AK57" s="206">
        <v>46.02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158.28</v>
      </c>
      <c r="L58" s="206">
        <v>20.93</v>
      </c>
      <c r="M58" s="206">
        <v>0</v>
      </c>
      <c r="N58" s="206">
        <v>28.47</v>
      </c>
      <c r="O58" s="206">
        <v>23.89</v>
      </c>
      <c r="P58" s="206">
        <v>58.59</v>
      </c>
      <c r="Q58" s="206">
        <v>5.27</v>
      </c>
      <c r="R58" s="206">
        <v>10.19</v>
      </c>
      <c r="S58" s="206">
        <v>6.35</v>
      </c>
      <c r="T58" s="206">
        <v>0</v>
      </c>
      <c r="U58" s="206">
        <v>212.08</v>
      </c>
      <c r="V58" s="206">
        <v>4.43</v>
      </c>
      <c r="W58" s="206">
        <v>9.93</v>
      </c>
      <c r="X58" s="206">
        <v>36.01</v>
      </c>
      <c r="Y58" s="206">
        <v>0</v>
      </c>
      <c r="Z58" s="206">
        <v>64.78</v>
      </c>
      <c r="AA58" s="206">
        <v>14.65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26.52</v>
      </c>
      <c r="AH58" s="206">
        <v>0</v>
      </c>
      <c r="AI58" s="206">
        <v>25.71</v>
      </c>
      <c r="AJ58" s="206">
        <v>0</v>
      </c>
      <c r="AK58" s="206">
        <v>46.02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158.28</v>
      </c>
      <c r="L59" s="206">
        <v>20.93</v>
      </c>
      <c r="M59" s="206">
        <v>0</v>
      </c>
      <c r="N59" s="206">
        <v>28.47</v>
      </c>
      <c r="O59" s="206">
        <v>23.89</v>
      </c>
      <c r="P59" s="206">
        <v>58.59</v>
      </c>
      <c r="Q59" s="206">
        <v>5.27</v>
      </c>
      <c r="R59" s="206">
        <v>10.19</v>
      </c>
      <c r="S59" s="206">
        <v>6.35</v>
      </c>
      <c r="T59" s="206">
        <v>0</v>
      </c>
      <c r="U59" s="206">
        <v>212.08</v>
      </c>
      <c r="V59" s="206">
        <v>4.43</v>
      </c>
      <c r="W59" s="206">
        <v>9.93</v>
      </c>
      <c r="X59" s="206">
        <v>36.01</v>
      </c>
      <c r="Y59" s="206">
        <v>0</v>
      </c>
      <c r="Z59" s="206">
        <v>64.78</v>
      </c>
      <c r="AA59" s="206">
        <v>14.65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26.52</v>
      </c>
      <c r="AH59" s="206">
        <v>0</v>
      </c>
      <c r="AI59" s="206">
        <v>25.71</v>
      </c>
      <c r="AJ59" s="206">
        <v>0</v>
      </c>
      <c r="AK59" s="206">
        <v>46.02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158.28</v>
      </c>
      <c r="L60" s="206">
        <v>20.93</v>
      </c>
      <c r="M60" s="206">
        <v>0</v>
      </c>
      <c r="N60" s="206">
        <v>28.47</v>
      </c>
      <c r="O60" s="206">
        <v>23.89</v>
      </c>
      <c r="P60" s="206">
        <v>58.59</v>
      </c>
      <c r="Q60" s="206">
        <v>5.27</v>
      </c>
      <c r="R60" s="206">
        <v>10.19</v>
      </c>
      <c r="S60" s="206">
        <v>6.35</v>
      </c>
      <c r="T60" s="206">
        <v>0</v>
      </c>
      <c r="U60" s="206">
        <v>212.08</v>
      </c>
      <c r="V60" s="206">
        <v>4.43</v>
      </c>
      <c r="W60" s="206">
        <v>9.93</v>
      </c>
      <c r="X60" s="206">
        <v>36.01</v>
      </c>
      <c r="Y60" s="206">
        <v>0</v>
      </c>
      <c r="Z60" s="206">
        <v>64.78</v>
      </c>
      <c r="AA60" s="206">
        <v>14.65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26.52</v>
      </c>
      <c r="AH60" s="206">
        <v>0</v>
      </c>
      <c r="AI60" s="206">
        <v>25.71</v>
      </c>
      <c r="AJ60" s="206">
        <v>0</v>
      </c>
      <c r="AK60" s="206">
        <v>46.02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158.28</v>
      </c>
      <c r="L61" s="206">
        <v>20.93</v>
      </c>
      <c r="M61" s="206">
        <v>0</v>
      </c>
      <c r="N61" s="206">
        <v>28.47</v>
      </c>
      <c r="O61" s="206">
        <v>23.89</v>
      </c>
      <c r="P61" s="206">
        <v>58.59</v>
      </c>
      <c r="Q61" s="206">
        <v>5.27</v>
      </c>
      <c r="R61" s="206">
        <v>10.19</v>
      </c>
      <c r="S61" s="206">
        <v>6.35</v>
      </c>
      <c r="T61" s="206">
        <v>0</v>
      </c>
      <c r="U61" s="206">
        <v>212.08</v>
      </c>
      <c r="V61" s="206">
        <v>4.43</v>
      </c>
      <c r="W61" s="206">
        <v>9.93</v>
      </c>
      <c r="X61" s="206">
        <v>36.01</v>
      </c>
      <c r="Y61" s="206">
        <v>0</v>
      </c>
      <c r="Z61" s="206">
        <v>64.78</v>
      </c>
      <c r="AA61" s="206">
        <v>14.65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26.52</v>
      </c>
      <c r="AH61" s="206">
        <v>0</v>
      </c>
      <c r="AI61" s="206">
        <v>25.71</v>
      </c>
      <c r="AJ61" s="206">
        <v>0</v>
      </c>
      <c r="AK61" s="206">
        <v>46.02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158.28</v>
      </c>
      <c r="L62" s="206">
        <v>20.93</v>
      </c>
      <c r="M62" s="206">
        <v>0</v>
      </c>
      <c r="N62" s="206">
        <v>28.47</v>
      </c>
      <c r="O62" s="206">
        <v>23.89</v>
      </c>
      <c r="P62" s="206">
        <v>58.59</v>
      </c>
      <c r="Q62" s="206">
        <v>5.27</v>
      </c>
      <c r="R62" s="206">
        <v>10.19</v>
      </c>
      <c r="S62" s="206">
        <v>6.35</v>
      </c>
      <c r="T62" s="206">
        <v>0</v>
      </c>
      <c r="U62" s="206">
        <v>212.08</v>
      </c>
      <c r="V62" s="206">
        <v>4.43</v>
      </c>
      <c r="W62" s="206">
        <v>9.93</v>
      </c>
      <c r="X62" s="206">
        <v>36.01</v>
      </c>
      <c r="Y62" s="206">
        <v>0</v>
      </c>
      <c r="Z62" s="206">
        <v>64.78</v>
      </c>
      <c r="AA62" s="206">
        <v>14.65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26.52</v>
      </c>
      <c r="AH62" s="206">
        <v>0</v>
      </c>
      <c r="AI62" s="206">
        <v>25.71</v>
      </c>
      <c r="AJ62" s="206">
        <v>0</v>
      </c>
      <c r="AK62" s="206">
        <v>46.02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158.28</v>
      </c>
      <c r="L63" s="206">
        <v>20.93</v>
      </c>
      <c r="M63" s="206">
        <v>0</v>
      </c>
      <c r="N63" s="206">
        <v>28.47</v>
      </c>
      <c r="O63" s="206">
        <v>23.89</v>
      </c>
      <c r="P63" s="206">
        <v>58.59</v>
      </c>
      <c r="Q63" s="206">
        <v>5.27</v>
      </c>
      <c r="R63" s="206">
        <v>10.19</v>
      </c>
      <c r="S63" s="206">
        <v>6.35</v>
      </c>
      <c r="T63" s="206">
        <v>0</v>
      </c>
      <c r="U63" s="206">
        <v>212.08</v>
      </c>
      <c r="V63" s="206">
        <v>4.43</v>
      </c>
      <c r="W63" s="206">
        <v>9.93</v>
      </c>
      <c r="X63" s="206">
        <v>36.01</v>
      </c>
      <c r="Y63" s="206">
        <v>0</v>
      </c>
      <c r="Z63" s="206">
        <v>64.78</v>
      </c>
      <c r="AA63" s="206">
        <v>14.65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26.52</v>
      </c>
      <c r="AH63" s="206">
        <v>0</v>
      </c>
      <c r="AI63" s="206">
        <v>25.71</v>
      </c>
      <c r="AJ63" s="206">
        <v>0</v>
      </c>
      <c r="AK63" s="206">
        <v>46.02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158.28</v>
      </c>
      <c r="L64" s="206">
        <v>20.93</v>
      </c>
      <c r="M64" s="206">
        <v>0</v>
      </c>
      <c r="N64" s="206">
        <v>28.47</v>
      </c>
      <c r="O64" s="206">
        <v>23.89</v>
      </c>
      <c r="P64" s="206">
        <v>58.59</v>
      </c>
      <c r="Q64" s="206">
        <v>5.27</v>
      </c>
      <c r="R64" s="206">
        <v>10.19</v>
      </c>
      <c r="S64" s="206">
        <v>6.35</v>
      </c>
      <c r="T64" s="206">
        <v>0</v>
      </c>
      <c r="U64" s="206">
        <v>212.08</v>
      </c>
      <c r="V64" s="206">
        <v>4.43</v>
      </c>
      <c r="W64" s="206">
        <v>9.93</v>
      </c>
      <c r="X64" s="206">
        <v>36.01</v>
      </c>
      <c r="Y64" s="206">
        <v>0</v>
      </c>
      <c r="Z64" s="206">
        <v>64.78</v>
      </c>
      <c r="AA64" s="206">
        <v>14.65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26.52</v>
      </c>
      <c r="AH64" s="206">
        <v>0</v>
      </c>
      <c r="AI64" s="206">
        <v>25.71</v>
      </c>
      <c r="AJ64" s="206">
        <v>0</v>
      </c>
      <c r="AK64" s="206">
        <v>46.02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158.28</v>
      </c>
      <c r="L65" s="206">
        <v>20.93</v>
      </c>
      <c r="M65" s="206">
        <v>0</v>
      </c>
      <c r="N65" s="206">
        <v>28.47</v>
      </c>
      <c r="O65" s="206">
        <v>23.89</v>
      </c>
      <c r="P65" s="206">
        <v>58.59</v>
      </c>
      <c r="Q65" s="206">
        <v>5.27</v>
      </c>
      <c r="R65" s="206">
        <v>10.19</v>
      </c>
      <c r="S65" s="206">
        <v>6.35</v>
      </c>
      <c r="T65" s="206">
        <v>0</v>
      </c>
      <c r="U65" s="206">
        <v>212.08</v>
      </c>
      <c r="V65" s="206">
        <v>4.43</v>
      </c>
      <c r="W65" s="206">
        <v>10.08</v>
      </c>
      <c r="X65" s="206">
        <v>34.53</v>
      </c>
      <c r="Y65" s="206">
        <v>0</v>
      </c>
      <c r="Z65" s="206">
        <v>64.78</v>
      </c>
      <c r="AA65" s="206">
        <v>14.65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26.52</v>
      </c>
      <c r="AH65" s="206">
        <v>0</v>
      </c>
      <c r="AI65" s="206">
        <v>25.71</v>
      </c>
      <c r="AJ65" s="206">
        <v>0</v>
      </c>
      <c r="AK65" s="206">
        <v>46.02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158.28</v>
      </c>
      <c r="L66" s="206">
        <v>20.93</v>
      </c>
      <c r="M66" s="206">
        <v>0</v>
      </c>
      <c r="N66" s="206">
        <v>28.47</v>
      </c>
      <c r="O66" s="206">
        <v>23.89</v>
      </c>
      <c r="P66" s="206">
        <v>58.59</v>
      </c>
      <c r="Q66" s="206">
        <v>5.27</v>
      </c>
      <c r="R66" s="206">
        <v>10.19</v>
      </c>
      <c r="S66" s="206">
        <v>6.35</v>
      </c>
      <c r="T66" s="206">
        <v>0</v>
      </c>
      <c r="U66" s="206">
        <v>212.08</v>
      </c>
      <c r="V66" s="206">
        <v>4.43</v>
      </c>
      <c r="W66" s="206">
        <v>10.08</v>
      </c>
      <c r="X66" s="206">
        <v>34.53</v>
      </c>
      <c r="Y66" s="206">
        <v>0</v>
      </c>
      <c r="Z66" s="206">
        <v>64.78</v>
      </c>
      <c r="AA66" s="206">
        <v>14.65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26.52</v>
      </c>
      <c r="AH66" s="206">
        <v>0</v>
      </c>
      <c r="AI66" s="206">
        <v>25.71</v>
      </c>
      <c r="AJ66" s="206">
        <v>0</v>
      </c>
      <c r="AK66" s="206">
        <v>46.02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158.28</v>
      </c>
      <c r="L67" s="206">
        <v>20.93</v>
      </c>
      <c r="M67" s="206">
        <v>0</v>
      </c>
      <c r="N67" s="206">
        <v>28.47</v>
      </c>
      <c r="O67" s="206">
        <v>23.89</v>
      </c>
      <c r="P67" s="206">
        <v>58.59</v>
      </c>
      <c r="Q67" s="206">
        <v>5.27</v>
      </c>
      <c r="R67" s="206">
        <v>10.19</v>
      </c>
      <c r="S67" s="206">
        <v>6.35</v>
      </c>
      <c r="T67" s="206">
        <v>0</v>
      </c>
      <c r="U67" s="206">
        <v>212.08</v>
      </c>
      <c r="V67" s="206">
        <v>4.43</v>
      </c>
      <c r="W67" s="206">
        <v>9.93</v>
      </c>
      <c r="X67" s="206">
        <v>34.53</v>
      </c>
      <c r="Y67" s="206">
        <v>0</v>
      </c>
      <c r="Z67" s="206">
        <v>64.78</v>
      </c>
      <c r="AA67" s="206">
        <v>14.65</v>
      </c>
      <c r="AB67" s="206">
        <v>0</v>
      </c>
      <c r="AC67" s="206">
        <v>8.6300000000000008</v>
      </c>
      <c r="AD67" s="206">
        <v>0</v>
      </c>
      <c r="AE67" s="206">
        <v>0</v>
      </c>
      <c r="AF67" s="206">
        <v>0</v>
      </c>
      <c r="AG67" s="206">
        <v>0</v>
      </c>
      <c r="AH67" s="206">
        <v>6.43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158.28</v>
      </c>
      <c r="L68" s="206">
        <v>20.93</v>
      </c>
      <c r="M68" s="206">
        <v>0</v>
      </c>
      <c r="N68" s="206">
        <v>28.47</v>
      </c>
      <c r="O68" s="206">
        <v>23.89</v>
      </c>
      <c r="P68" s="206">
        <v>58.59</v>
      </c>
      <c r="Q68" s="206">
        <v>5.27</v>
      </c>
      <c r="R68" s="206">
        <v>10.19</v>
      </c>
      <c r="S68" s="206">
        <v>6.35</v>
      </c>
      <c r="T68" s="206">
        <v>0</v>
      </c>
      <c r="U68" s="206">
        <v>212.08</v>
      </c>
      <c r="V68" s="206">
        <v>4.43</v>
      </c>
      <c r="W68" s="206">
        <v>9.93</v>
      </c>
      <c r="X68" s="206">
        <v>34.53</v>
      </c>
      <c r="Y68" s="206">
        <v>0</v>
      </c>
      <c r="Z68" s="206">
        <v>64.78</v>
      </c>
      <c r="AA68" s="206">
        <v>14.65</v>
      </c>
      <c r="AB68" s="206">
        <v>0</v>
      </c>
      <c r="AC68" s="206">
        <v>8.6300000000000008</v>
      </c>
      <c r="AD68" s="206">
        <v>0</v>
      </c>
      <c r="AE68" s="206">
        <v>0</v>
      </c>
      <c r="AF68" s="206">
        <v>0</v>
      </c>
      <c r="AG68" s="206">
        <v>0</v>
      </c>
      <c r="AH68" s="206">
        <v>6.43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158.28</v>
      </c>
      <c r="L69" s="206">
        <v>20.93</v>
      </c>
      <c r="M69" s="206">
        <v>0</v>
      </c>
      <c r="N69" s="206">
        <v>28.47</v>
      </c>
      <c r="O69" s="206">
        <v>23.89</v>
      </c>
      <c r="P69" s="206">
        <v>58.59</v>
      </c>
      <c r="Q69" s="206">
        <v>5.27</v>
      </c>
      <c r="R69" s="206">
        <v>10.19</v>
      </c>
      <c r="S69" s="206">
        <v>6.35</v>
      </c>
      <c r="T69" s="206">
        <v>0</v>
      </c>
      <c r="U69" s="206">
        <v>212.08</v>
      </c>
      <c r="V69" s="206">
        <v>4.43</v>
      </c>
      <c r="W69" s="206">
        <v>9.93</v>
      </c>
      <c r="X69" s="206">
        <v>34.53</v>
      </c>
      <c r="Y69" s="206">
        <v>0</v>
      </c>
      <c r="Z69" s="206">
        <v>64.78</v>
      </c>
      <c r="AA69" s="206">
        <v>14.65</v>
      </c>
      <c r="AB69" s="206">
        <v>0</v>
      </c>
      <c r="AC69" s="206">
        <v>8.6300000000000008</v>
      </c>
      <c r="AD69" s="206">
        <v>0</v>
      </c>
      <c r="AE69" s="206">
        <v>0</v>
      </c>
      <c r="AF69" s="206">
        <v>0</v>
      </c>
      <c r="AG69" s="206">
        <v>0</v>
      </c>
      <c r="AH69" s="206">
        <v>6.43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21.32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158.28</v>
      </c>
      <c r="L70" s="206">
        <v>20.93</v>
      </c>
      <c r="M70" s="206">
        <v>0</v>
      </c>
      <c r="N70" s="206">
        <v>28.47</v>
      </c>
      <c r="O70" s="206">
        <v>23.89</v>
      </c>
      <c r="P70" s="206">
        <v>58.59</v>
      </c>
      <c r="Q70" s="206">
        <v>5.27</v>
      </c>
      <c r="R70" s="206">
        <v>10.19</v>
      </c>
      <c r="S70" s="206">
        <v>6.35</v>
      </c>
      <c r="T70" s="206">
        <v>0</v>
      </c>
      <c r="U70" s="206">
        <v>212.08</v>
      </c>
      <c r="V70" s="206">
        <v>4.43</v>
      </c>
      <c r="W70" s="206">
        <v>9.93</v>
      </c>
      <c r="X70" s="206">
        <v>34.53</v>
      </c>
      <c r="Y70" s="206">
        <v>0</v>
      </c>
      <c r="Z70" s="206">
        <v>64.78</v>
      </c>
      <c r="AA70" s="206">
        <v>14.65</v>
      </c>
      <c r="AB70" s="206">
        <v>0</v>
      </c>
      <c r="AC70" s="206">
        <v>18.739999999999998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6.43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13.64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158.28</v>
      </c>
      <c r="L71" s="206">
        <v>20.93</v>
      </c>
      <c r="M71" s="206">
        <v>0</v>
      </c>
      <c r="N71" s="206">
        <v>28.47</v>
      </c>
      <c r="O71" s="206">
        <v>23.89</v>
      </c>
      <c r="P71" s="206">
        <v>58.59</v>
      </c>
      <c r="Q71" s="206">
        <v>5.27</v>
      </c>
      <c r="R71" s="206">
        <v>10.19</v>
      </c>
      <c r="S71" s="206">
        <v>6.35</v>
      </c>
      <c r="T71" s="206">
        <v>0</v>
      </c>
      <c r="U71" s="206">
        <v>212.08</v>
      </c>
      <c r="V71" s="206">
        <v>4.43</v>
      </c>
      <c r="W71" s="206">
        <v>9.93</v>
      </c>
      <c r="X71" s="206">
        <v>33.729999999999997</v>
      </c>
      <c r="Y71" s="206">
        <v>0</v>
      </c>
      <c r="Z71" s="206">
        <v>64.78</v>
      </c>
      <c r="AA71" s="206">
        <v>14.65</v>
      </c>
      <c r="AB71" s="206">
        <v>0</v>
      </c>
      <c r="AC71" s="206">
        <v>18.739999999999998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6.43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7.34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158.28</v>
      </c>
      <c r="L72" s="206">
        <v>20.93</v>
      </c>
      <c r="M72" s="206">
        <v>0</v>
      </c>
      <c r="N72" s="206">
        <v>28.47</v>
      </c>
      <c r="O72" s="206">
        <v>23.89</v>
      </c>
      <c r="P72" s="206">
        <v>58.59</v>
      </c>
      <c r="Q72" s="206">
        <v>5.27</v>
      </c>
      <c r="R72" s="206">
        <v>10.19</v>
      </c>
      <c r="S72" s="206">
        <v>6.35</v>
      </c>
      <c r="T72" s="206">
        <v>0</v>
      </c>
      <c r="U72" s="206">
        <v>212.08</v>
      </c>
      <c r="V72" s="206">
        <v>4.43</v>
      </c>
      <c r="W72" s="206">
        <v>9.93</v>
      </c>
      <c r="X72" s="206">
        <v>32.83</v>
      </c>
      <c r="Y72" s="206">
        <v>0</v>
      </c>
      <c r="Z72" s="206">
        <v>64.78</v>
      </c>
      <c r="AA72" s="206">
        <v>14.65</v>
      </c>
      <c r="AB72" s="206">
        <v>0</v>
      </c>
      <c r="AC72" s="206">
        <v>18.739999999999998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6.43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3.02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158.28</v>
      </c>
      <c r="L73" s="206">
        <v>20.93</v>
      </c>
      <c r="M73" s="206">
        <v>0</v>
      </c>
      <c r="N73" s="206">
        <v>28.47</v>
      </c>
      <c r="O73" s="206">
        <v>23.89</v>
      </c>
      <c r="P73" s="206">
        <v>58.59</v>
      </c>
      <c r="Q73" s="206">
        <v>5.27</v>
      </c>
      <c r="R73" s="206">
        <v>10.19</v>
      </c>
      <c r="S73" s="206">
        <v>6.35</v>
      </c>
      <c r="T73" s="206">
        <v>0</v>
      </c>
      <c r="U73" s="206">
        <v>212.08</v>
      </c>
      <c r="V73" s="206">
        <v>4.43</v>
      </c>
      <c r="W73" s="206">
        <v>9.93</v>
      </c>
      <c r="X73" s="206">
        <v>24.01</v>
      </c>
      <c r="Y73" s="206">
        <v>0</v>
      </c>
      <c r="Z73" s="206">
        <v>64.78</v>
      </c>
      <c r="AA73" s="206">
        <v>14.65</v>
      </c>
      <c r="AB73" s="206">
        <v>0</v>
      </c>
      <c r="AC73" s="206">
        <v>8.6300000000000008</v>
      </c>
      <c r="AD73" s="206">
        <v>0</v>
      </c>
      <c r="AE73" s="206">
        <v>0</v>
      </c>
      <c r="AF73" s="206">
        <v>0</v>
      </c>
      <c r="AG73" s="206">
        <v>0</v>
      </c>
      <c r="AH73" s="206">
        <v>6.43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158.28</v>
      </c>
      <c r="L74" s="206">
        <v>20.93</v>
      </c>
      <c r="M74" s="206">
        <v>0</v>
      </c>
      <c r="N74" s="206">
        <v>28.47</v>
      </c>
      <c r="O74" s="206">
        <v>23.89</v>
      </c>
      <c r="P74" s="206">
        <v>58.59</v>
      </c>
      <c r="Q74" s="206">
        <v>5.27</v>
      </c>
      <c r="R74" s="206">
        <v>10.19</v>
      </c>
      <c r="S74" s="206">
        <v>6.35</v>
      </c>
      <c r="T74" s="206">
        <v>0</v>
      </c>
      <c r="U74" s="206">
        <v>212.08</v>
      </c>
      <c r="V74" s="206">
        <v>4.43</v>
      </c>
      <c r="W74" s="206">
        <v>9.93</v>
      </c>
      <c r="X74" s="206">
        <v>24.01</v>
      </c>
      <c r="Y74" s="206">
        <v>0</v>
      </c>
      <c r="Z74" s="206">
        <v>64.78</v>
      </c>
      <c r="AA74" s="206">
        <v>14.65</v>
      </c>
      <c r="AB74" s="206">
        <v>0</v>
      </c>
      <c r="AC74" s="206">
        <v>8.6300000000000008</v>
      </c>
      <c r="AD74" s="206">
        <v>0</v>
      </c>
      <c r="AE74" s="206">
        <v>0</v>
      </c>
      <c r="AF74" s="206">
        <v>0</v>
      </c>
      <c r="AG74" s="206">
        <v>0</v>
      </c>
      <c r="AH74" s="206">
        <v>6.43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158.28</v>
      </c>
      <c r="L75" s="206">
        <v>20.93</v>
      </c>
      <c r="M75" s="206">
        <v>0</v>
      </c>
      <c r="N75" s="206">
        <v>28.47</v>
      </c>
      <c r="O75" s="206">
        <v>23.89</v>
      </c>
      <c r="P75" s="206">
        <v>58.59</v>
      </c>
      <c r="Q75" s="206">
        <v>5.27</v>
      </c>
      <c r="R75" s="206">
        <v>10.19</v>
      </c>
      <c r="S75" s="206">
        <v>6.35</v>
      </c>
      <c r="T75" s="206">
        <v>0</v>
      </c>
      <c r="U75" s="206">
        <v>212.08</v>
      </c>
      <c r="V75" s="206">
        <v>4.43</v>
      </c>
      <c r="W75" s="206">
        <v>9.93</v>
      </c>
      <c r="X75" s="206">
        <v>24.01</v>
      </c>
      <c r="Y75" s="206">
        <v>0</v>
      </c>
      <c r="Z75" s="206">
        <v>64.78</v>
      </c>
      <c r="AA75" s="206">
        <v>14.65</v>
      </c>
      <c r="AB75" s="206">
        <v>0</v>
      </c>
      <c r="AC75" s="206">
        <v>8.6300000000000008</v>
      </c>
      <c r="AD75" s="206">
        <v>0</v>
      </c>
      <c r="AE75" s="206">
        <v>0</v>
      </c>
      <c r="AF75" s="206">
        <v>0</v>
      </c>
      <c r="AG75" s="206">
        <v>0</v>
      </c>
      <c r="AH75" s="206">
        <v>6.43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158.28</v>
      </c>
      <c r="L76" s="206">
        <v>20.93</v>
      </c>
      <c r="M76" s="206">
        <v>0</v>
      </c>
      <c r="N76" s="206">
        <v>28.47</v>
      </c>
      <c r="O76" s="206">
        <v>23.89</v>
      </c>
      <c r="P76" s="206">
        <v>58.59</v>
      </c>
      <c r="Q76" s="206">
        <v>5.27</v>
      </c>
      <c r="R76" s="206">
        <v>10.19</v>
      </c>
      <c r="S76" s="206">
        <v>6.35</v>
      </c>
      <c r="T76" s="206">
        <v>0</v>
      </c>
      <c r="U76" s="206">
        <v>212.08</v>
      </c>
      <c r="V76" s="206">
        <v>4.43</v>
      </c>
      <c r="W76" s="206">
        <v>9.93</v>
      </c>
      <c r="X76" s="206">
        <v>24.01</v>
      </c>
      <c r="Y76" s="206">
        <v>0</v>
      </c>
      <c r="Z76" s="206">
        <v>64.78</v>
      </c>
      <c r="AA76" s="206">
        <v>14.65</v>
      </c>
      <c r="AB76" s="206">
        <v>0</v>
      </c>
      <c r="AC76" s="206">
        <v>8.6300000000000008</v>
      </c>
      <c r="AD76" s="206">
        <v>0</v>
      </c>
      <c r="AE76" s="206">
        <v>0</v>
      </c>
      <c r="AF76" s="206">
        <v>0</v>
      </c>
      <c r="AG76" s="206">
        <v>0</v>
      </c>
      <c r="AH76" s="206">
        <v>6.43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158.28</v>
      </c>
      <c r="L77" s="206">
        <v>20.93</v>
      </c>
      <c r="M77" s="206">
        <v>0</v>
      </c>
      <c r="N77" s="206">
        <v>28.47</v>
      </c>
      <c r="O77" s="206">
        <v>23.89</v>
      </c>
      <c r="P77" s="206">
        <v>58.59</v>
      </c>
      <c r="Q77" s="206">
        <v>5.27</v>
      </c>
      <c r="R77" s="206">
        <v>10.19</v>
      </c>
      <c r="S77" s="206">
        <v>6.35</v>
      </c>
      <c r="T77" s="206">
        <v>0</v>
      </c>
      <c r="U77" s="206">
        <v>212.08</v>
      </c>
      <c r="V77" s="206">
        <v>4.43</v>
      </c>
      <c r="W77" s="206">
        <v>9.93</v>
      </c>
      <c r="X77" s="206">
        <v>24.01</v>
      </c>
      <c r="Y77" s="206">
        <v>0</v>
      </c>
      <c r="Z77" s="206">
        <v>64.78</v>
      </c>
      <c r="AA77" s="206">
        <v>14.65</v>
      </c>
      <c r="AB77" s="206">
        <v>0</v>
      </c>
      <c r="AC77" s="206">
        <v>8.6300000000000008</v>
      </c>
      <c r="AD77" s="206">
        <v>0</v>
      </c>
      <c r="AE77" s="206">
        <v>0</v>
      </c>
      <c r="AF77" s="206">
        <v>0</v>
      </c>
      <c r="AG77" s="206">
        <v>0</v>
      </c>
      <c r="AH77" s="206">
        <v>6.43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158.28</v>
      </c>
      <c r="L78" s="206">
        <v>20.93</v>
      </c>
      <c r="M78" s="206">
        <v>0</v>
      </c>
      <c r="N78" s="206">
        <v>28.47</v>
      </c>
      <c r="O78" s="206">
        <v>23.89</v>
      </c>
      <c r="P78" s="206">
        <v>58.59</v>
      </c>
      <c r="Q78" s="206">
        <v>5.27</v>
      </c>
      <c r="R78" s="206">
        <v>10.19</v>
      </c>
      <c r="S78" s="206">
        <v>6.35</v>
      </c>
      <c r="T78" s="206">
        <v>0</v>
      </c>
      <c r="U78" s="206">
        <v>212.08</v>
      </c>
      <c r="V78" s="206">
        <v>4.43</v>
      </c>
      <c r="W78" s="206">
        <v>9.93</v>
      </c>
      <c r="X78" s="206">
        <v>24.01</v>
      </c>
      <c r="Y78" s="206">
        <v>0</v>
      </c>
      <c r="Z78" s="206">
        <v>64.78</v>
      </c>
      <c r="AA78" s="206">
        <v>14.65</v>
      </c>
      <c r="AB78" s="206">
        <v>0</v>
      </c>
      <c r="AC78" s="206">
        <v>19.75</v>
      </c>
      <c r="AD78" s="206">
        <v>0</v>
      </c>
      <c r="AE78" s="206">
        <v>0</v>
      </c>
      <c r="AF78" s="206">
        <v>0</v>
      </c>
      <c r="AG78" s="206">
        <v>0</v>
      </c>
      <c r="AH78" s="206">
        <v>6.43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158.28</v>
      </c>
      <c r="L79" s="206">
        <v>20.93</v>
      </c>
      <c r="M79" s="206">
        <v>0</v>
      </c>
      <c r="N79" s="206">
        <v>28.47</v>
      </c>
      <c r="O79" s="206">
        <v>23.89</v>
      </c>
      <c r="P79" s="206">
        <v>58.59</v>
      </c>
      <c r="Q79" s="206">
        <v>5.27</v>
      </c>
      <c r="R79" s="206">
        <v>10.19</v>
      </c>
      <c r="S79" s="206">
        <v>6.35</v>
      </c>
      <c r="T79" s="206">
        <v>0</v>
      </c>
      <c r="U79" s="206">
        <v>212.08</v>
      </c>
      <c r="V79" s="206">
        <v>4.43</v>
      </c>
      <c r="W79" s="206">
        <v>10.08</v>
      </c>
      <c r="X79" s="206">
        <v>24.01</v>
      </c>
      <c r="Y79" s="206">
        <v>0</v>
      </c>
      <c r="Z79" s="206">
        <v>64.78</v>
      </c>
      <c r="AA79" s="206">
        <v>14.65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24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158.28</v>
      </c>
      <c r="L80" s="206">
        <v>20.93</v>
      </c>
      <c r="M80" s="206">
        <v>0</v>
      </c>
      <c r="N80" s="206">
        <v>28.47</v>
      </c>
      <c r="O80" s="206">
        <v>23.89</v>
      </c>
      <c r="P80" s="206">
        <v>58.59</v>
      </c>
      <c r="Q80" s="206">
        <v>5.27</v>
      </c>
      <c r="R80" s="206">
        <v>10.19</v>
      </c>
      <c r="S80" s="206">
        <v>6.35</v>
      </c>
      <c r="T80" s="206">
        <v>0</v>
      </c>
      <c r="U80" s="206">
        <v>212.08</v>
      </c>
      <c r="V80" s="206">
        <v>4.43</v>
      </c>
      <c r="W80" s="206">
        <v>10.08</v>
      </c>
      <c r="X80" s="206">
        <v>24.01</v>
      </c>
      <c r="Y80" s="206">
        <v>0</v>
      </c>
      <c r="Z80" s="206">
        <v>64.78</v>
      </c>
      <c r="AA80" s="206">
        <v>14.65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24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158.28</v>
      </c>
      <c r="L81" s="206">
        <v>20.93</v>
      </c>
      <c r="M81" s="206">
        <v>0</v>
      </c>
      <c r="N81" s="206">
        <v>28.47</v>
      </c>
      <c r="O81" s="206">
        <v>23.89</v>
      </c>
      <c r="P81" s="206">
        <v>58.59</v>
      </c>
      <c r="Q81" s="206">
        <v>5.27</v>
      </c>
      <c r="R81" s="206">
        <v>10.19</v>
      </c>
      <c r="S81" s="206">
        <v>6.35</v>
      </c>
      <c r="T81" s="206">
        <v>0</v>
      </c>
      <c r="U81" s="206">
        <v>212.08</v>
      </c>
      <c r="V81" s="206">
        <v>4.43</v>
      </c>
      <c r="W81" s="206">
        <v>10.220000000000001</v>
      </c>
      <c r="X81" s="206">
        <v>24.01</v>
      </c>
      <c r="Y81" s="206">
        <v>0</v>
      </c>
      <c r="Z81" s="206">
        <v>64.78</v>
      </c>
      <c r="AA81" s="206">
        <v>14.65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24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158.28</v>
      </c>
      <c r="L82" s="206">
        <v>20.93</v>
      </c>
      <c r="M82" s="206">
        <v>0</v>
      </c>
      <c r="N82" s="206">
        <v>28.47</v>
      </c>
      <c r="O82" s="206">
        <v>23.89</v>
      </c>
      <c r="P82" s="206">
        <v>58.59</v>
      </c>
      <c r="Q82" s="206">
        <v>5.27</v>
      </c>
      <c r="R82" s="206">
        <v>10.19</v>
      </c>
      <c r="S82" s="206">
        <v>6.35</v>
      </c>
      <c r="T82" s="206">
        <v>0</v>
      </c>
      <c r="U82" s="206">
        <v>212.08</v>
      </c>
      <c r="V82" s="206">
        <v>4.43</v>
      </c>
      <c r="W82" s="206">
        <v>10.23</v>
      </c>
      <c r="X82" s="206">
        <v>24.01</v>
      </c>
      <c r="Y82" s="206">
        <v>0</v>
      </c>
      <c r="Z82" s="206">
        <v>64.78</v>
      </c>
      <c r="AA82" s="206">
        <v>14.65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24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158.28</v>
      </c>
      <c r="L83" s="206">
        <v>20.93</v>
      </c>
      <c r="M83" s="206">
        <v>0</v>
      </c>
      <c r="N83" s="206">
        <v>28.47</v>
      </c>
      <c r="O83" s="206">
        <v>23.89</v>
      </c>
      <c r="P83" s="206">
        <v>58.59</v>
      </c>
      <c r="Q83" s="206">
        <v>5.27</v>
      </c>
      <c r="R83" s="206">
        <v>10.19</v>
      </c>
      <c r="S83" s="206">
        <v>6.35</v>
      </c>
      <c r="T83" s="206">
        <v>0</v>
      </c>
      <c r="U83" s="206">
        <v>212.08</v>
      </c>
      <c r="V83" s="206">
        <v>4.43</v>
      </c>
      <c r="W83" s="206">
        <v>10.23</v>
      </c>
      <c r="X83" s="206">
        <v>24.01</v>
      </c>
      <c r="Y83" s="206">
        <v>0</v>
      </c>
      <c r="Z83" s="206">
        <v>64.78</v>
      </c>
      <c r="AA83" s="206">
        <v>14.65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24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158.28</v>
      </c>
      <c r="L84" s="206">
        <v>20.93</v>
      </c>
      <c r="M84" s="206">
        <v>0</v>
      </c>
      <c r="N84" s="206">
        <v>28.47</v>
      </c>
      <c r="O84" s="206">
        <v>23.89</v>
      </c>
      <c r="P84" s="206">
        <v>58.59</v>
      </c>
      <c r="Q84" s="206">
        <v>5.27</v>
      </c>
      <c r="R84" s="206">
        <v>10.19</v>
      </c>
      <c r="S84" s="206">
        <v>6.35</v>
      </c>
      <c r="T84" s="206">
        <v>0</v>
      </c>
      <c r="U84" s="206">
        <v>212.08</v>
      </c>
      <c r="V84" s="206">
        <v>4.43</v>
      </c>
      <c r="W84" s="206">
        <v>10.23</v>
      </c>
      <c r="X84" s="206">
        <v>29.09</v>
      </c>
      <c r="Y84" s="206">
        <v>0</v>
      </c>
      <c r="Z84" s="206">
        <v>64.78</v>
      </c>
      <c r="AA84" s="206">
        <v>14.65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24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158.28</v>
      </c>
      <c r="L85" s="206">
        <v>20.93</v>
      </c>
      <c r="M85" s="206">
        <v>0</v>
      </c>
      <c r="N85" s="206">
        <v>28.47</v>
      </c>
      <c r="O85" s="206">
        <v>23.89</v>
      </c>
      <c r="P85" s="206">
        <v>58.59</v>
      </c>
      <c r="Q85" s="206">
        <v>5.27</v>
      </c>
      <c r="R85" s="206">
        <v>10.19</v>
      </c>
      <c r="S85" s="206">
        <v>6.35</v>
      </c>
      <c r="T85" s="206">
        <v>0</v>
      </c>
      <c r="U85" s="206">
        <v>212.08</v>
      </c>
      <c r="V85" s="206">
        <v>4.43</v>
      </c>
      <c r="W85" s="206">
        <v>10.23</v>
      </c>
      <c r="X85" s="206">
        <v>29.09</v>
      </c>
      <c r="Y85" s="206">
        <v>0</v>
      </c>
      <c r="Z85" s="206">
        <v>64.78</v>
      </c>
      <c r="AA85" s="206">
        <v>14.65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24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158.28</v>
      </c>
      <c r="L86" s="206">
        <v>20.93</v>
      </c>
      <c r="M86" s="206">
        <v>0</v>
      </c>
      <c r="N86" s="206">
        <v>28.47</v>
      </c>
      <c r="O86" s="206">
        <v>23.89</v>
      </c>
      <c r="P86" s="206">
        <v>58.59</v>
      </c>
      <c r="Q86" s="206">
        <v>5.27</v>
      </c>
      <c r="R86" s="206">
        <v>10.19</v>
      </c>
      <c r="S86" s="206">
        <v>6.35</v>
      </c>
      <c r="T86" s="206">
        <v>0</v>
      </c>
      <c r="U86" s="206">
        <v>212.08</v>
      </c>
      <c r="V86" s="206">
        <v>4.43</v>
      </c>
      <c r="W86" s="206">
        <v>10.23</v>
      </c>
      <c r="X86" s="206">
        <v>29.09</v>
      </c>
      <c r="Y86" s="206">
        <v>0</v>
      </c>
      <c r="Z86" s="206">
        <v>64.78</v>
      </c>
      <c r="AA86" s="206">
        <v>14.65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24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158.28</v>
      </c>
      <c r="L87" s="206">
        <v>20.93</v>
      </c>
      <c r="M87" s="206">
        <v>0</v>
      </c>
      <c r="N87" s="206">
        <v>28.47</v>
      </c>
      <c r="O87" s="206">
        <v>23.89</v>
      </c>
      <c r="P87" s="206">
        <v>58.59</v>
      </c>
      <c r="Q87" s="206">
        <v>5.27</v>
      </c>
      <c r="R87" s="206">
        <v>10.19</v>
      </c>
      <c r="S87" s="206">
        <v>6.35</v>
      </c>
      <c r="T87" s="206">
        <v>0</v>
      </c>
      <c r="U87" s="206">
        <v>212.08</v>
      </c>
      <c r="V87" s="206">
        <v>4.43</v>
      </c>
      <c r="W87" s="206">
        <v>10.23</v>
      </c>
      <c r="X87" s="206">
        <v>29.09</v>
      </c>
      <c r="Y87" s="206">
        <v>0</v>
      </c>
      <c r="Z87" s="206">
        <v>64.78</v>
      </c>
      <c r="AA87" s="206">
        <v>14.94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24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158.28</v>
      </c>
      <c r="L88" s="206">
        <v>20.93</v>
      </c>
      <c r="M88" s="206">
        <v>0</v>
      </c>
      <c r="N88" s="206">
        <v>28.47</v>
      </c>
      <c r="O88" s="206">
        <v>23.89</v>
      </c>
      <c r="P88" s="206">
        <v>58.59</v>
      </c>
      <c r="Q88" s="206">
        <v>5.27</v>
      </c>
      <c r="R88" s="206">
        <v>10.19</v>
      </c>
      <c r="S88" s="206">
        <v>6.35</v>
      </c>
      <c r="T88" s="206">
        <v>0</v>
      </c>
      <c r="U88" s="206">
        <v>212.08</v>
      </c>
      <c r="V88" s="206">
        <v>4.43</v>
      </c>
      <c r="W88" s="206">
        <v>10.23</v>
      </c>
      <c r="X88" s="206">
        <v>29.09</v>
      </c>
      <c r="Y88" s="206">
        <v>0</v>
      </c>
      <c r="Z88" s="206">
        <v>64.78</v>
      </c>
      <c r="AA88" s="206">
        <v>14.94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24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158.28</v>
      </c>
      <c r="L89" s="206">
        <v>20.93</v>
      </c>
      <c r="M89" s="206">
        <v>0</v>
      </c>
      <c r="N89" s="206">
        <v>28.47</v>
      </c>
      <c r="O89" s="206">
        <v>23.89</v>
      </c>
      <c r="P89" s="206">
        <v>58.59</v>
      </c>
      <c r="Q89" s="206">
        <v>5.27</v>
      </c>
      <c r="R89" s="206">
        <v>10.19</v>
      </c>
      <c r="S89" s="206">
        <v>6.35</v>
      </c>
      <c r="T89" s="206">
        <v>0</v>
      </c>
      <c r="U89" s="206">
        <v>212.08</v>
      </c>
      <c r="V89" s="206">
        <v>4.43</v>
      </c>
      <c r="W89" s="206">
        <v>10.23</v>
      </c>
      <c r="X89" s="206">
        <v>34.18</v>
      </c>
      <c r="Y89" s="206">
        <v>0</v>
      </c>
      <c r="Z89" s="206">
        <v>64.78</v>
      </c>
      <c r="AA89" s="206">
        <v>19.53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24</v>
      </c>
      <c r="AH89" s="206">
        <v>0</v>
      </c>
      <c r="AI89" s="206">
        <v>0</v>
      </c>
      <c r="AJ89" s="206">
        <v>0</v>
      </c>
      <c r="AK89" s="206">
        <v>46.02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158.28</v>
      </c>
      <c r="L90" s="206">
        <v>20.93</v>
      </c>
      <c r="M90" s="206">
        <v>0</v>
      </c>
      <c r="N90" s="206">
        <v>28.47</v>
      </c>
      <c r="O90" s="206">
        <v>23.89</v>
      </c>
      <c r="P90" s="206">
        <v>58.59</v>
      </c>
      <c r="Q90" s="206">
        <v>5.27</v>
      </c>
      <c r="R90" s="206">
        <v>10.19</v>
      </c>
      <c r="S90" s="206">
        <v>6.35</v>
      </c>
      <c r="T90" s="206">
        <v>0</v>
      </c>
      <c r="U90" s="206">
        <v>212.08</v>
      </c>
      <c r="V90" s="206">
        <v>4.43</v>
      </c>
      <c r="W90" s="206">
        <v>10.23</v>
      </c>
      <c r="X90" s="206">
        <v>34.18</v>
      </c>
      <c r="Y90" s="206">
        <v>0</v>
      </c>
      <c r="Z90" s="206">
        <v>64.78</v>
      </c>
      <c r="AA90" s="206">
        <v>19.53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24</v>
      </c>
      <c r="AH90" s="206">
        <v>0</v>
      </c>
      <c r="AI90" s="206">
        <v>0</v>
      </c>
      <c r="AJ90" s="206">
        <v>0</v>
      </c>
      <c r="AK90" s="206">
        <v>46.02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80</v>
      </c>
      <c r="L91" s="206">
        <v>9.61</v>
      </c>
      <c r="M91" s="206">
        <v>0</v>
      </c>
      <c r="N91" s="206">
        <v>28.47</v>
      </c>
      <c r="O91" s="206">
        <v>23.89</v>
      </c>
      <c r="P91" s="206">
        <v>58.59</v>
      </c>
      <c r="Q91" s="206">
        <v>0.98</v>
      </c>
      <c r="R91" s="206">
        <v>4.8099999999999996</v>
      </c>
      <c r="S91" s="206">
        <v>1.93</v>
      </c>
      <c r="T91" s="206">
        <v>0</v>
      </c>
      <c r="U91" s="206">
        <v>212.08</v>
      </c>
      <c r="V91" s="206">
        <v>4.43</v>
      </c>
      <c r="W91" s="206">
        <v>10.44</v>
      </c>
      <c r="X91" s="206">
        <v>33.869999999999997</v>
      </c>
      <c r="Y91" s="206">
        <v>0</v>
      </c>
      <c r="Z91" s="206">
        <v>64.78</v>
      </c>
      <c r="AA91" s="206">
        <v>19.53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24</v>
      </c>
      <c r="AH91" s="206">
        <v>0</v>
      </c>
      <c r="AI91" s="206">
        <v>0</v>
      </c>
      <c r="AJ91" s="206">
        <v>0</v>
      </c>
      <c r="AK91" s="206">
        <v>46.02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76.900000000000006</v>
      </c>
      <c r="L92" s="206">
        <v>9.61</v>
      </c>
      <c r="M92" s="206">
        <v>0</v>
      </c>
      <c r="N92" s="206">
        <v>28.47</v>
      </c>
      <c r="O92" s="206">
        <v>23.89</v>
      </c>
      <c r="P92" s="206">
        <v>58.59</v>
      </c>
      <c r="Q92" s="206">
        <v>0.96</v>
      </c>
      <c r="R92" s="206">
        <v>4.8099999999999996</v>
      </c>
      <c r="S92" s="206">
        <v>1.92</v>
      </c>
      <c r="T92" s="206">
        <v>0</v>
      </c>
      <c r="U92" s="206">
        <v>212.08</v>
      </c>
      <c r="V92" s="206">
        <v>4.43</v>
      </c>
      <c r="W92" s="206">
        <v>10.44</v>
      </c>
      <c r="X92" s="206">
        <v>36.01</v>
      </c>
      <c r="Y92" s="206">
        <v>0</v>
      </c>
      <c r="Z92" s="206">
        <v>64.78</v>
      </c>
      <c r="AA92" s="206">
        <v>19.53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24</v>
      </c>
      <c r="AH92" s="206">
        <v>0</v>
      </c>
      <c r="AI92" s="206">
        <v>0</v>
      </c>
      <c r="AJ92" s="206">
        <v>0</v>
      </c>
      <c r="AK92" s="206">
        <v>46.02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76.900000000000006</v>
      </c>
      <c r="L93" s="206">
        <v>9.61</v>
      </c>
      <c r="M93" s="206">
        <v>0</v>
      </c>
      <c r="N93" s="206">
        <v>28.47</v>
      </c>
      <c r="O93" s="206">
        <v>23.89</v>
      </c>
      <c r="P93" s="206">
        <v>58.59</v>
      </c>
      <c r="Q93" s="206">
        <v>0.96</v>
      </c>
      <c r="R93" s="206">
        <v>4.8099999999999996</v>
      </c>
      <c r="S93" s="206">
        <v>1.92</v>
      </c>
      <c r="T93" s="206">
        <v>0</v>
      </c>
      <c r="U93" s="206">
        <v>212.08</v>
      </c>
      <c r="V93" s="206">
        <v>4.43</v>
      </c>
      <c r="W93" s="206">
        <v>10.66</v>
      </c>
      <c r="X93" s="206">
        <v>36.01</v>
      </c>
      <c r="Y93" s="206">
        <v>0</v>
      </c>
      <c r="Z93" s="206">
        <v>64.78</v>
      </c>
      <c r="AA93" s="206">
        <v>19.53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24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76.900000000000006</v>
      </c>
      <c r="L94" s="206">
        <v>9.61</v>
      </c>
      <c r="M94" s="206">
        <v>0</v>
      </c>
      <c r="N94" s="206">
        <v>28.47</v>
      </c>
      <c r="O94" s="206">
        <v>23.89</v>
      </c>
      <c r="P94" s="206">
        <v>58.59</v>
      </c>
      <c r="Q94" s="206">
        <v>0.96</v>
      </c>
      <c r="R94" s="206">
        <v>4.8099999999999996</v>
      </c>
      <c r="S94" s="206">
        <v>1.92</v>
      </c>
      <c r="T94" s="206">
        <v>0</v>
      </c>
      <c r="U94" s="206">
        <v>212.08</v>
      </c>
      <c r="V94" s="206">
        <v>4.43</v>
      </c>
      <c r="W94" s="206">
        <v>10.66</v>
      </c>
      <c r="X94" s="206">
        <v>36.01</v>
      </c>
      <c r="Y94" s="206">
        <v>0</v>
      </c>
      <c r="Z94" s="206">
        <v>64.78</v>
      </c>
      <c r="AA94" s="206">
        <v>19.53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24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80</v>
      </c>
      <c r="L95" s="206">
        <v>9.61</v>
      </c>
      <c r="M95" s="206">
        <v>0</v>
      </c>
      <c r="N95" s="206">
        <v>28.47</v>
      </c>
      <c r="O95" s="206">
        <v>23.89</v>
      </c>
      <c r="P95" s="206">
        <v>58.59</v>
      </c>
      <c r="Q95" s="206">
        <v>0.96</v>
      </c>
      <c r="R95" s="206">
        <v>4.8099999999999996</v>
      </c>
      <c r="S95" s="206">
        <v>1.92</v>
      </c>
      <c r="T95" s="206">
        <v>0</v>
      </c>
      <c r="U95" s="206">
        <v>210.23</v>
      </c>
      <c r="V95" s="206">
        <v>4.43</v>
      </c>
      <c r="W95" s="206">
        <v>10.5</v>
      </c>
      <c r="X95" s="206">
        <v>36.01</v>
      </c>
      <c r="Y95" s="206">
        <v>0</v>
      </c>
      <c r="Z95" s="206">
        <v>64.78</v>
      </c>
      <c r="AA95" s="206">
        <v>19.53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24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77.25</v>
      </c>
      <c r="L96" s="206">
        <v>9.61</v>
      </c>
      <c r="M96" s="206">
        <v>0</v>
      </c>
      <c r="N96" s="206">
        <v>28.47</v>
      </c>
      <c r="O96" s="206">
        <v>23.89</v>
      </c>
      <c r="P96" s="206">
        <v>58.59</v>
      </c>
      <c r="Q96" s="206">
        <v>0.96</v>
      </c>
      <c r="R96" s="206">
        <v>4.8099999999999996</v>
      </c>
      <c r="S96" s="206">
        <v>1.92</v>
      </c>
      <c r="T96" s="206">
        <v>0</v>
      </c>
      <c r="U96" s="206">
        <v>210.23</v>
      </c>
      <c r="V96" s="206">
        <v>4.43</v>
      </c>
      <c r="W96" s="206">
        <v>10.5</v>
      </c>
      <c r="X96" s="206">
        <v>36.01</v>
      </c>
      <c r="Y96" s="206">
        <v>0</v>
      </c>
      <c r="Z96" s="206">
        <v>64.78</v>
      </c>
      <c r="AA96" s="206">
        <v>19.53</v>
      </c>
      <c r="AB96" s="206">
        <v>0</v>
      </c>
      <c r="AC96" s="206">
        <v>19.420000000000002</v>
      </c>
      <c r="AD96" s="206">
        <v>0</v>
      </c>
      <c r="AE96" s="206">
        <v>0</v>
      </c>
      <c r="AF96" s="206">
        <v>0</v>
      </c>
      <c r="AG96" s="206">
        <v>44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79.400000000000006</v>
      </c>
      <c r="L97" s="206">
        <v>11.77</v>
      </c>
      <c r="M97" s="206">
        <v>0</v>
      </c>
      <c r="N97" s="206">
        <v>28.47</v>
      </c>
      <c r="O97" s="206">
        <v>23.89</v>
      </c>
      <c r="P97" s="206">
        <v>58.59</v>
      </c>
      <c r="Q97" s="206">
        <v>0.96</v>
      </c>
      <c r="R97" s="206">
        <v>4.8099999999999996</v>
      </c>
      <c r="S97" s="206">
        <v>1.92</v>
      </c>
      <c r="T97" s="206">
        <v>0</v>
      </c>
      <c r="U97" s="206">
        <v>210.23</v>
      </c>
      <c r="V97" s="206">
        <v>4.43</v>
      </c>
      <c r="W97" s="206">
        <v>10.5</v>
      </c>
      <c r="X97" s="206">
        <v>36.01</v>
      </c>
      <c r="Y97" s="206">
        <v>0</v>
      </c>
      <c r="Z97" s="206">
        <v>64.78</v>
      </c>
      <c r="AA97" s="206">
        <v>19.53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24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83.39</v>
      </c>
      <c r="L98" s="206">
        <v>9.61</v>
      </c>
      <c r="M98" s="206">
        <v>0</v>
      </c>
      <c r="N98" s="206">
        <v>28.47</v>
      </c>
      <c r="O98" s="206">
        <v>23.89</v>
      </c>
      <c r="P98" s="206">
        <v>58.59</v>
      </c>
      <c r="Q98" s="206">
        <v>1.71</v>
      </c>
      <c r="R98" s="206">
        <v>4.8099999999999996</v>
      </c>
      <c r="S98" s="206">
        <v>2.06</v>
      </c>
      <c r="T98" s="206">
        <v>0</v>
      </c>
      <c r="U98" s="206">
        <v>210.23</v>
      </c>
      <c r="V98" s="206">
        <v>4.43</v>
      </c>
      <c r="W98" s="206">
        <v>10.42</v>
      </c>
      <c r="X98" s="206">
        <v>36.01</v>
      </c>
      <c r="Y98" s="206">
        <v>0</v>
      </c>
      <c r="Z98" s="206">
        <v>64.78</v>
      </c>
      <c r="AA98" s="206">
        <v>19.53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24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3.1671300000000024</v>
      </c>
      <c r="L99">
        <f t="shared" si="0"/>
        <v>0.40949999999999992</v>
      </c>
      <c r="M99">
        <f t="shared" si="0"/>
        <v>0</v>
      </c>
      <c r="N99">
        <f t="shared" si="0"/>
        <v>0.68327999999999922</v>
      </c>
      <c r="O99">
        <f t="shared" si="0"/>
        <v>0.57336000000000054</v>
      </c>
      <c r="P99">
        <f t="shared" si="0"/>
        <v>1.4061600000000019</v>
      </c>
      <c r="Q99">
        <f t="shared" si="0"/>
        <v>0.1001399999999999</v>
      </c>
      <c r="R99">
        <f t="shared" si="0"/>
        <v>0.20216250000000022</v>
      </c>
      <c r="S99">
        <f t="shared" si="0"/>
        <v>0.12328250000000018</v>
      </c>
      <c r="T99">
        <f t="shared" si="0"/>
        <v>0</v>
      </c>
      <c r="U99">
        <f t="shared" si="0"/>
        <v>5.0775575000000055</v>
      </c>
      <c r="V99">
        <f t="shared" si="0"/>
        <v>8.1955000000000097E-2</v>
      </c>
      <c r="W99">
        <f t="shared" si="0"/>
        <v>0.21632499999999999</v>
      </c>
      <c r="X99">
        <f t="shared" si="0"/>
        <v>0.64322000000000046</v>
      </c>
      <c r="Y99">
        <f t="shared" si="0"/>
        <v>0</v>
      </c>
      <c r="Z99">
        <f t="shared" si="0"/>
        <v>1.4289299999999998</v>
      </c>
      <c r="AA99">
        <f t="shared" si="0"/>
        <v>0.36409250000000004</v>
      </c>
      <c r="AB99">
        <f t="shared" si="0"/>
        <v>0</v>
      </c>
      <c r="AC99">
        <f t="shared" si="0"/>
        <v>0.23257000000000008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0.52159999999999995</v>
      </c>
      <c r="AH99">
        <f t="shared" si="0"/>
        <v>3.2950000000000014E-2</v>
      </c>
      <c r="AI99">
        <f t="shared" si="0"/>
        <v>0.12593999999999997</v>
      </c>
      <c r="AJ99">
        <f t="shared" si="0"/>
        <v>0</v>
      </c>
      <c r="AK99">
        <f t="shared" si="0"/>
        <v>1.1754200000000004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0.20795250000000012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44956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507</v>
      </c>
      <c r="AB1" s="91" t="s">
        <v>242</v>
      </c>
      <c r="AC1" s="91" t="s">
        <v>508</v>
      </c>
      <c r="AD1" s="91" t="s">
        <v>509</v>
      </c>
      <c r="AE1" s="91" t="s">
        <v>510</v>
      </c>
      <c r="AF1" s="91" t="s">
        <v>256</v>
      </c>
      <c r="AG1" s="91" t="s">
        <v>511</v>
      </c>
      <c r="AH1" s="91" t="s">
        <v>512</v>
      </c>
      <c r="AI1" s="91" t="s">
        <v>513</v>
      </c>
      <c r="AJ1" s="91" t="s">
        <v>514</v>
      </c>
      <c r="AK1" s="91" t="s">
        <v>515</v>
      </c>
      <c r="AL1" s="91" t="s">
        <v>516</v>
      </c>
      <c r="AM1" s="91" t="s">
        <v>517</v>
      </c>
      <c r="AN1" s="91" t="s">
        <v>518</v>
      </c>
      <c r="AO1" s="91" t="s">
        <v>519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520</v>
      </c>
      <c r="AV1" s="91" t="s">
        <v>521</v>
      </c>
      <c r="AW1" s="91" t="s">
        <v>522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19.103999999999999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9.6905399090947704</v>
      </c>
      <c r="M3" s="81">
        <f>K3+L3</f>
        <v>15.817330157205269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9.6905399090947704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0.35739609780644571</v>
      </c>
      <c r="AF3" s="88">
        <v>0.40845268320736655</v>
      </c>
      <c r="AG3" s="88">
        <v>0.40845268320736655</v>
      </c>
      <c r="AH3" s="88">
        <v>0.30633951240552487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0.25528292700460409</v>
      </c>
      <c r="AV3" s="88">
        <v>0.30633951240552487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19.16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9.6905399090947704</v>
      </c>
      <c r="M4" s="81">
        <f t="shared" ref="M4:M67" si="6">K4+L4</f>
        <v>15.817330157205269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9.6905399090947704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0.35739609780644571</v>
      </c>
      <c r="AF4" s="88">
        <v>0.40845268320736655</v>
      </c>
      <c r="AG4" s="88">
        <v>0.40845268320736655</v>
      </c>
      <c r="AH4" s="88">
        <v>0.30633951240552487</v>
      </c>
      <c r="AI4" s="88">
        <v>0.30633951240552487</v>
      </c>
      <c r="AJ4" s="88">
        <v>0.25528292700460409</v>
      </c>
      <c r="AK4" s="88">
        <v>1.123244878820258</v>
      </c>
      <c r="AL4" s="88">
        <v>1.0211317080184164</v>
      </c>
      <c r="AM4" s="88">
        <v>0.61267902481104974</v>
      </c>
      <c r="AN4" s="88">
        <v>0.45950926860828734</v>
      </c>
      <c r="AO4" s="88">
        <v>0.61267902481104974</v>
      </c>
      <c r="AP4" s="88">
        <v>0.51056585400920818</v>
      </c>
      <c r="AQ4" s="88">
        <v>0.40845268320736655</v>
      </c>
      <c r="AR4" s="88">
        <v>0.30633951240552487</v>
      </c>
      <c r="AS4" s="88">
        <v>0.30633951240552487</v>
      </c>
      <c r="AT4" s="88">
        <v>0.53098848816957656</v>
      </c>
      <c r="AU4" s="88">
        <v>0.25528292700460409</v>
      </c>
      <c r="AV4" s="88">
        <v>0.30633951240552487</v>
      </c>
      <c r="AW4" s="88">
        <v>0.40845268320736655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19.18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9.6905399090947704</v>
      </c>
      <c r="M5" s="81">
        <f t="shared" si="6"/>
        <v>15.817330157205269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9.6905399090947704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0.35739609780644571</v>
      </c>
      <c r="AF5" s="88">
        <v>0.40845268320736655</v>
      </c>
      <c r="AG5" s="88">
        <v>0.40845268320736655</v>
      </c>
      <c r="AH5" s="88">
        <v>0.30633951240552487</v>
      </c>
      <c r="AI5" s="88">
        <v>0.30633951240552487</v>
      </c>
      <c r="AJ5" s="88">
        <v>0.25528292700460409</v>
      </c>
      <c r="AK5" s="88">
        <v>1.123244878820258</v>
      </c>
      <c r="AL5" s="88">
        <v>1.0211317080184164</v>
      </c>
      <c r="AM5" s="88">
        <v>0.61267902481104974</v>
      </c>
      <c r="AN5" s="88">
        <v>0.45950926860828734</v>
      </c>
      <c r="AO5" s="88">
        <v>0.61267902481104974</v>
      </c>
      <c r="AP5" s="88">
        <v>0.51056585400920818</v>
      </c>
      <c r="AQ5" s="88">
        <v>0.40845268320736655</v>
      </c>
      <c r="AR5" s="88">
        <v>0.30633951240552487</v>
      </c>
      <c r="AS5" s="88">
        <v>0.30633951240552487</v>
      </c>
      <c r="AT5" s="88">
        <v>0.53098848816957656</v>
      </c>
      <c r="AU5" s="88">
        <v>0.25528292700460409</v>
      </c>
      <c r="AV5" s="88">
        <v>0.30633951240552487</v>
      </c>
      <c r="AW5" s="88">
        <v>0.40845268320736655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19.18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9.6905399090947704</v>
      </c>
      <c r="M6" s="81">
        <f t="shared" si="6"/>
        <v>15.817330157205269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9.6905399090947704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0.35739609780644571</v>
      </c>
      <c r="AF6" s="88">
        <v>0.40845268320736655</v>
      </c>
      <c r="AG6" s="88">
        <v>0.40845268320736655</v>
      </c>
      <c r="AH6" s="88">
        <v>0.30633951240552487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0.25528292700460409</v>
      </c>
      <c r="AV6" s="88">
        <v>0.30633951240552487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18.968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9.6905399090947704</v>
      </c>
      <c r="M7" s="81">
        <f t="shared" si="6"/>
        <v>15.817330157205269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9.6905399090947704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0.35739609780644571</v>
      </c>
      <c r="AF7" s="88">
        <v>0.40845268320736655</v>
      </c>
      <c r="AG7" s="88">
        <v>0.40845268320736655</v>
      </c>
      <c r="AH7" s="88">
        <v>0.30633951240552487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0.25528292700460409</v>
      </c>
      <c r="AV7" s="88">
        <v>0.30633951240552487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19.123999999999999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9.6905399090947704</v>
      </c>
      <c r="M8" s="81">
        <f t="shared" si="6"/>
        <v>15.817330157205269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9.6905399090947704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0.35739609780644571</v>
      </c>
      <c r="AF8" s="88">
        <v>0.40845268320736655</v>
      </c>
      <c r="AG8" s="88">
        <v>0.40845268320736655</v>
      </c>
      <c r="AH8" s="88">
        <v>0.30633951240552487</v>
      </c>
      <c r="AI8" s="88">
        <v>0.30633951240552487</v>
      </c>
      <c r="AJ8" s="88">
        <v>0.25528292700460409</v>
      </c>
      <c r="AK8" s="88">
        <v>1.123244878820258</v>
      </c>
      <c r="AL8" s="88">
        <v>1.0211317080184164</v>
      </c>
      <c r="AM8" s="88">
        <v>0.61267902481104974</v>
      </c>
      <c r="AN8" s="88">
        <v>0.45950926860828734</v>
      </c>
      <c r="AO8" s="88">
        <v>0.61267902481104974</v>
      </c>
      <c r="AP8" s="88">
        <v>0.51056585400920818</v>
      </c>
      <c r="AQ8" s="88">
        <v>0.40845268320736655</v>
      </c>
      <c r="AR8" s="88">
        <v>0.30633951240552487</v>
      </c>
      <c r="AS8" s="88">
        <v>0.30633951240552487</v>
      </c>
      <c r="AT8" s="88">
        <v>0.53098848816957656</v>
      </c>
      <c r="AU8" s="88">
        <v>0.25528292700460409</v>
      </c>
      <c r="AV8" s="88">
        <v>0.30633951240552487</v>
      </c>
      <c r="AW8" s="88">
        <v>0.40845268320736655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19.064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9.6905399090947704</v>
      </c>
      <c r="M9" s="81">
        <f t="shared" si="6"/>
        <v>15.817330157205269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9.6905399090947704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0.35739609780644571</v>
      </c>
      <c r="AF9" s="88">
        <v>0.40845268320736655</v>
      </c>
      <c r="AG9" s="88">
        <v>0.40845268320736655</v>
      </c>
      <c r="AH9" s="88">
        <v>0.30633951240552487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0.25528292700460409</v>
      </c>
      <c r="AV9" s="88">
        <v>0.30633951240552487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19.007999999999999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9.6905399090947704</v>
      </c>
      <c r="M10" s="81">
        <f t="shared" si="6"/>
        <v>15.817330157205269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9.6905399090947704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0.35739609780644571</v>
      </c>
      <c r="AF10" s="88">
        <v>0.40845268320736655</v>
      </c>
      <c r="AG10" s="88">
        <v>0.40845268320736655</v>
      </c>
      <c r="AH10" s="88">
        <v>0.30633951240552487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0.25528292700460409</v>
      </c>
      <c r="AV10" s="88">
        <v>0.30633951240552487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18.968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9.6905399090947704</v>
      </c>
      <c r="M11" s="81">
        <f t="shared" si="6"/>
        <v>15.817330157205269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9.6905399090947704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0.35739609780644571</v>
      </c>
      <c r="AF11" s="88">
        <v>0.40845268320736655</v>
      </c>
      <c r="AG11" s="88">
        <v>0.40845268320736655</v>
      </c>
      <c r="AH11" s="88">
        <v>0.30633951240552487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0.25528292700460409</v>
      </c>
      <c r="AV11" s="88">
        <v>0.30633951240552487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19.239999999999998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9.6905399090947704</v>
      </c>
      <c r="M12" s="81">
        <f t="shared" si="6"/>
        <v>15.817330157205269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9.6905399090947704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0.35739609780644571</v>
      </c>
      <c r="AF12" s="88">
        <v>0.40845268320736655</v>
      </c>
      <c r="AG12" s="88">
        <v>0.40845268320736655</v>
      </c>
      <c r="AH12" s="88">
        <v>0.30633951240552487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0.25528292700460409</v>
      </c>
      <c r="AV12" s="88">
        <v>0.30633951240552487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18.968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9.6905399090947704</v>
      </c>
      <c r="M13" s="81">
        <f t="shared" si="6"/>
        <v>15.817330157205269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9.6905399090947704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0.35739609780644571</v>
      </c>
      <c r="AF13" s="88">
        <v>0.40845268320736655</v>
      </c>
      <c r="AG13" s="88">
        <v>0.40845268320736655</v>
      </c>
      <c r="AH13" s="88">
        <v>0.30633951240552487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0.25528292700460409</v>
      </c>
      <c r="AV13" s="88">
        <v>0.30633951240552487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19.064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9.6905399090947704</v>
      </c>
      <c r="M14" s="81">
        <f t="shared" si="6"/>
        <v>15.817330157205269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9.6905399090947704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0.35739609780644571</v>
      </c>
      <c r="AF14" s="88">
        <v>0.40845268320736655</v>
      </c>
      <c r="AG14" s="88">
        <v>0.40845268320736655</v>
      </c>
      <c r="AH14" s="88">
        <v>0.30633951240552487</v>
      </c>
      <c r="AI14" s="88">
        <v>0.30633951240552487</v>
      </c>
      <c r="AJ14" s="88">
        <v>0.25528292700460409</v>
      </c>
      <c r="AK14" s="88">
        <v>1.123244878820258</v>
      </c>
      <c r="AL14" s="88">
        <v>1.0211317080184164</v>
      </c>
      <c r="AM14" s="88">
        <v>0.61267902481104974</v>
      </c>
      <c r="AN14" s="88">
        <v>0.45950926860828734</v>
      </c>
      <c r="AO14" s="88">
        <v>0.61267902481104974</v>
      </c>
      <c r="AP14" s="88">
        <v>0.51056585400920818</v>
      </c>
      <c r="AQ14" s="88">
        <v>0.40845268320736655</v>
      </c>
      <c r="AR14" s="88">
        <v>0.30633951240552487</v>
      </c>
      <c r="AS14" s="88">
        <v>0.30633951240552487</v>
      </c>
      <c r="AT14" s="88">
        <v>0.53098848816957656</v>
      </c>
      <c r="AU14" s="88">
        <v>0.25528292700460409</v>
      </c>
      <c r="AV14" s="88">
        <v>0.30633951240552487</v>
      </c>
      <c r="AW14" s="88">
        <v>0.40845268320736655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18.891999999999999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9.6905399090947704</v>
      </c>
      <c r="M15" s="81">
        <f t="shared" si="6"/>
        <v>15.817330157205269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9.6905399090947704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0.35739609780644571</v>
      </c>
      <c r="AF15" s="88">
        <v>0.40845268320736655</v>
      </c>
      <c r="AG15" s="88">
        <v>0.40845268320736655</v>
      </c>
      <c r="AH15" s="88">
        <v>0.30633951240552487</v>
      </c>
      <c r="AI15" s="88">
        <v>0.30633951240552487</v>
      </c>
      <c r="AJ15" s="88">
        <v>0.25528292700460409</v>
      </c>
      <c r="AK15" s="88">
        <v>1.123244878820258</v>
      </c>
      <c r="AL15" s="88">
        <v>1.0211317080184164</v>
      </c>
      <c r="AM15" s="88">
        <v>0.61267902481104974</v>
      </c>
      <c r="AN15" s="88">
        <v>0.45950926860828734</v>
      </c>
      <c r="AO15" s="88">
        <v>0.61267902481104974</v>
      </c>
      <c r="AP15" s="88">
        <v>0.51056585400920818</v>
      </c>
      <c r="AQ15" s="88">
        <v>0.40845268320736655</v>
      </c>
      <c r="AR15" s="88">
        <v>0.30633951240552487</v>
      </c>
      <c r="AS15" s="88">
        <v>0.30633951240552487</v>
      </c>
      <c r="AT15" s="88">
        <v>0.53098848816957656</v>
      </c>
      <c r="AU15" s="88">
        <v>0.25528292700460409</v>
      </c>
      <c r="AV15" s="88">
        <v>0.30633951240552487</v>
      </c>
      <c r="AW15" s="88">
        <v>0.40845268320736655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18.776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9.6905399090947704</v>
      </c>
      <c r="M16" s="81">
        <f t="shared" si="6"/>
        <v>15.817330157205269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9.6905399090947704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0.35739609780644571</v>
      </c>
      <c r="AF16" s="88">
        <v>0.40845268320736655</v>
      </c>
      <c r="AG16" s="88">
        <v>0.40845268320736655</v>
      </c>
      <c r="AH16" s="88">
        <v>0.30633951240552487</v>
      </c>
      <c r="AI16" s="88">
        <v>0.30633951240552487</v>
      </c>
      <c r="AJ16" s="88">
        <v>0.25528292700460409</v>
      </c>
      <c r="AK16" s="88">
        <v>1.123244878820258</v>
      </c>
      <c r="AL16" s="88">
        <v>1.0211317080184164</v>
      </c>
      <c r="AM16" s="88">
        <v>0.61267902481104974</v>
      </c>
      <c r="AN16" s="88">
        <v>0.45950926860828734</v>
      </c>
      <c r="AO16" s="88">
        <v>0.61267902481104974</v>
      </c>
      <c r="AP16" s="88">
        <v>0.51056585400920818</v>
      </c>
      <c r="AQ16" s="88">
        <v>0.40845268320736655</v>
      </c>
      <c r="AR16" s="88">
        <v>0.30633951240552487</v>
      </c>
      <c r="AS16" s="88">
        <v>0.30633951240552487</v>
      </c>
      <c r="AT16" s="88">
        <v>0.53098848816957656</v>
      </c>
      <c r="AU16" s="88">
        <v>0.25528292700460409</v>
      </c>
      <c r="AV16" s="88">
        <v>0.30633951240552487</v>
      </c>
      <c r="AW16" s="88">
        <v>0.40845268320736655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18.891999999999999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9.6905399090947704</v>
      </c>
      <c r="M17" s="81">
        <f t="shared" si="6"/>
        <v>15.817330157205269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9.6905399090947704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0.35739609780644571</v>
      </c>
      <c r="AF17" s="88">
        <v>0.40845268320736655</v>
      </c>
      <c r="AG17" s="88">
        <v>0.40845268320736655</v>
      </c>
      <c r="AH17" s="88">
        <v>0.30633951240552487</v>
      </c>
      <c r="AI17" s="88">
        <v>0.30633951240552487</v>
      </c>
      <c r="AJ17" s="88">
        <v>0.25528292700460409</v>
      </c>
      <c r="AK17" s="88">
        <v>1.123244878820258</v>
      </c>
      <c r="AL17" s="88">
        <v>1.0211317080184164</v>
      </c>
      <c r="AM17" s="88">
        <v>0.61267902481104974</v>
      </c>
      <c r="AN17" s="88">
        <v>0.45950926860828734</v>
      </c>
      <c r="AO17" s="88">
        <v>0.61267902481104974</v>
      </c>
      <c r="AP17" s="88">
        <v>0.51056585400920818</v>
      </c>
      <c r="AQ17" s="88">
        <v>0.40845268320736655</v>
      </c>
      <c r="AR17" s="88">
        <v>0.30633951240552487</v>
      </c>
      <c r="AS17" s="88">
        <v>0.30633951240552487</v>
      </c>
      <c r="AT17" s="88">
        <v>0.53098848816957656</v>
      </c>
      <c r="AU17" s="88">
        <v>0.25528292700460409</v>
      </c>
      <c r="AV17" s="88">
        <v>0.30633951240552487</v>
      </c>
      <c r="AW17" s="88">
        <v>0.40845268320736655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18.911999999999999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9.6905399090947704</v>
      </c>
      <c r="M18" s="81">
        <f t="shared" si="6"/>
        <v>15.817330157205269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9.6905399090947704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0.35739609780644571</v>
      </c>
      <c r="AF18" s="88">
        <v>0.40845268320736655</v>
      </c>
      <c r="AG18" s="88">
        <v>0.40845268320736655</v>
      </c>
      <c r="AH18" s="88">
        <v>0.30633951240552487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0.25528292700460409</v>
      </c>
      <c r="AV18" s="88">
        <v>0.30633951240552487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18.815999999999999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9.6905399090947704</v>
      </c>
      <c r="M19" s="81">
        <f t="shared" si="6"/>
        <v>15.817330157205269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9.6905399090947704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0.35739609780644571</v>
      </c>
      <c r="AF19" s="88">
        <v>0.40845268320736655</v>
      </c>
      <c r="AG19" s="88">
        <v>0.40845268320736655</v>
      </c>
      <c r="AH19" s="88">
        <v>0.30633951240552487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0.25528292700460409</v>
      </c>
      <c r="AV19" s="88">
        <v>0.30633951240552487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18.856000000000002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9.6905399090947704</v>
      </c>
      <c r="M20" s="81">
        <f t="shared" si="6"/>
        <v>15.817330157205269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9.6905399090947704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0.35739609780644571</v>
      </c>
      <c r="AF20" s="88">
        <v>0.40845268320736655</v>
      </c>
      <c r="AG20" s="88">
        <v>0.40845268320736655</v>
      </c>
      <c r="AH20" s="88">
        <v>0.30633951240552487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0.25528292700460409</v>
      </c>
      <c r="AV20" s="88">
        <v>0.30633951240552487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19.239999999999998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9.6905399090947704</v>
      </c>
      <c r="M21" s="81">
        <f t="shared" si="6"/>
        <v>15.817330157205269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9.6905399090947704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0.35739609780644571</v>
      </c>
      <c r="AF21" s="88">
        <v>0.40845268320736655</v>
      </c>
      <c r="AG21" s="88">
        <v>0.40845268320736655</v>
      </c>
      <c r="AH21" s="88">
        <v>0.30633951240552487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0.25528292700460409</v>
      </c>
      <c r="AV21" s="88">
        <v>0.30633951240552487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19.047999999999998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9.6905399090947704</v>
      </c>
      <c r="M22" s="81">
        <f t="shared" si="6"/>
        <v>15.817330157205269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9.6905399090947704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0.35739609780644571</v>
      </c>
      <c r="AF22" s="88">
        <v>0.40845268320736655</v>
      </c>
      <c r="AG22" s="88">
        <v>0.40845268320736655</v>
      </c>
      <c r="AH22" s="88">
        <v>0.30633951240552487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0.25528292700460409</v>
      </c>
      <c r="AV22" s="88">
        <v>0.30633951240552487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19.239999999999998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9.6905399090947704</v>
      </c>
      <c r="M23" s="81">
        <f t="shared" si="6"/>
        <v>15.817330157205269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9.6905399090947704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0.35739609780644571</v>
      </c>
      <c r="AF23" s="88">
        <v>0.40845268320736655</v>
      </c>
      <c r="AG23" s="88">
        <v>0.40845268320736655</v>
      </c>
      <c r="AH23" s="88">
        <v>0.30633951240552487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0.25528292700460409</v>
      </c>
      <c r="AV23" s="88">
        <v>0.30633951240552487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19.064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9.6905399090947704</v>
      </c>
      <c r="M24" s="81">
        <f t="shared" si="6"/>
        <v>15.817330157205269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9.6905399090947704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0.35739609780644571</v>
      </c>
      <c r="AF24" s="88">
        <v>0.40845268320736655</v>
      </c>
      <c r="AG24" s="88">
        <v>0.40845268320736655</v>
      </c>
      <c r="AH24" s="88">
        <v>0.30633951240552487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0.25528292700460409</v>
      </c>
      <c r="AV24" s="88">
        <v>0.30633951240552487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9.6905399090947704</v>
      </c>
      <c r="M25" s="81">
        <f t="shared" si="6"/>
        <v>15.817330157205269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9.6905399090947704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0.35739609780644571</v>
      </c>
      <c r="AF25" s="88">
        <v>0.40845268320736655</v>
      </c>
      <c r="AG25" s="88">
        <v>0.40845268320736655</v>
      </c>
      <c r="AH25" s="88">
        <v>0.30633951240552487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0.25528292700460409</v>
      </c>
      <c r="AV25" s="88">
        <v>0.30633951240552487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19.064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9.6905399090947704</v>
      </c>
      <c r="M26" s="81">
        <f t="shared" si="6"/>
        <v>15.817330157205269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9.6905399090947704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0.35739609780644571</v>
      </c>
      <c r="AF26" s="88">
        <v>0.40845268320736655</v>
      </c>
      <c r="AG26" s="88">
        <v>0.40845268320736655</v>
      </c>
      <c r="AH26" s="88">
        <v>0.30633951240552487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0.25528292700460409</v>
      </c>
      <c r="AV26" s="88">
        <v>0.30633951240552487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18.952000000000002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9.6905399090947704</v>
      </c>
      <c r="M27" s="81">
        <f t="shared" si="6"/>
        <v>15.817330157205269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9.6905399090947704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0.35739609780644571</v>
      </c>
      <c r="AF27" s="88">
        <v>0.40845268320736655</v>
      </c>
      <c r="AG27" s="88">
        <v>0.40845268320736655</v>
      </c>
      <c r="AH27" s="88">
        <v>0.30633951240552487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0.25528292700460409</v>
      </c>
      <c r="AV27" s="88">
        <v>0.30633951240552487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18.891999999999999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9.6905399090947704</v>
      </c>
      <c r="M28" s="81">
        <f t="shared" si="6"/>
        <v>15.817330157205269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9.6905399090947704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0.35739609780644571</v>
      </c>
      <c r="AF28" s="88">
        <v>0.40845268320736655</v>
      </c>
      <c r="AG28" s="88">
        <v>0.40845268320736655</v>
      </c>
      <c r="AH28" s="88">
        <v>0.30633951240552487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0.25528292700460409</v>
      </c>
      <c r="AV28" s="88">
        <v>0.30633951240552487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18.335999999999999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9.6905399090947704</v>
      </c>
      <c r="M29" s="81">
        <f t="shared" si="6"/>
        <v>15.817330157205269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9.6905399090947704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0.35739609780644571</v>
      </c>
      <c r="AF29" s="88">
        <v>0.40845268320736655</v>
      </c>
      <c r="AG29" s="88">
        <v>0.40845268320736655</v>
      </c>
      <c r="AH29" s="88">
        <v>0.30633951240552487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0.25528292700460409</v>
      </c>
      <c r="AV29" s="88">
        <v>0.30633951240552487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18.452000000000002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9.6905399090947704</v>
      </c>
      <c r="M30" s="81">
        <f t="shared" si="6"/>
        <v>15.817330157205269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9.6905399090947704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0.35739609780644571</v>
      </c>
      <c r="AF30" s="88">
        <v>0.40845268320736655</v>
      </c>
      <c r="AG30" s="88">
        <v>0.40845268320736655</v>
      </c>
      <c r="AH30" s="88">
        <v>0.30633951240552487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0.25528292700460409</v>
      </c>
      <c r="AV30" s="88">
        <v>0.30633951240552487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17.911999999999999</v>
      </c>
      <c r="C31" s="23"/>
      <c r="D31" s="23"/>
      <c r="E31" s="23"/>
      <c r="F31" s="23"/>
      <c r="G31" s="23"/>
      <c r="H31" s="23"/>
      <c r="I31" s="23"/>
      <c r="J31" s="23">
        <v>6.120273348519361</v>
      </c>
      <c r="K31" s="25">
        <f t="shared" si="4"/>
        <v>6.120273348519361</v>
      </c>
      <c r="L31" s="24">
        <f t="shared" si="5"/>
        <v>9.6802323462414552</v>
      </c>
      <c r="M31" s="81">
        <f t="shared" si="6"/>
        <v>15.800505694760815</v>
      </c>
      <c r="O31" s="78">
        <f t="shared" si="7"/>
        <v>-6.120273348519361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6.120273348519361</v>
      </c>
      <c r="T31">
        <v>30</v>
      </c>
      <c r="U31" s="87">
        <f>IFERROR(-HLOOKUP($U$1,IEX!$W$2:$BH$98,T31,FALSE),0)</f>
        <v>0</v>
      </c>
      <c r="V31" s="88">
        <f t="shared" si="8"/>
        <v>9.6802323462414552</v>
      </c>
      <c r="W31" s="94"/>
      <c r="X31" s="88">
        <v>0</v>
      </c>
      <c r="Y31" s="88">
        <v>0.25501138952164004</v>
      </c>
      <c r="Z31" s="88">
        <v>0.30601366742596808</v>
      </c>
      <c r="AA31" s="88">
        <v>0.45902050113895204</v>
      </c>
      <c r="AB31" s="88">
        <v>1.0200455580865602</v>
      </c>
      <c r="AC31" s="88">
        <v>0.43861958997722089</v>
      </c>
      <c r="AD31" s="88">
        <v>0.41821867881548974</v>
      </c>
      <c r="AE31" s="88">
        <v>0.35701594533029612</v>
      </c>
      <c r="AF31" s="88">
        <v>0.40801822323462411</v>
      </c>
      <c r="AG31" s="88">
        <v>0.40801822323462411</v>
      </c>
      <c r="AH31" s="88">
        <v>0.30601366742596808</v>
      </c>
      <c r="AI31" s="88">
        <v>0.30601366742596808</v>
      </c>
      <c r="AJ31" s="88">
        <v>0.25501138952164004</v>
      </c>
      <c r="AK31" s="88">
        <v>1.1220501138952164</v>
      </c>
      <c r="AL31" s="88">
        <v>1.0200455580865602</v>
      </c>
      <c r="AM31" s="88">
        <v>0.61202733485193617</v>
      </c>
      <c r="AN31" s="88">
        <v>0.45902050113895204</v>
      </c>
      <c r="AO31" s="88">
        <v>0.61202733485193617</v>
      </c>
      <c r="AP31" s="88">
        <v>0.51002277904328008</v>
      </c>
      <c r="AQ31" s="88">
        <v>0.40801822323462411</v>
      </c>
      <c r="AR31" s="88">
        <v>0.30601366742596808</v>
      </c>
      <c r="AS31" s="88">
        <v>0.30601366742596808</v>
      </c>
      <c r="AT31" s="88">
        <v>0.53042369020501146</v>
      </c>
      <c r="AU31" s="88">
        <v>0.25501138952164004</v>
      </c>
      <c r="AV31" s="88">
        <v>0.30601366742596808</v>
      </c>
      <c r="AW31" s="88">
        <v>0.40801822323462411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18.007999999999999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9.6905399090947704</v>
      </c>
      <c r="M32" s="81">
        <f t="shared" si="6"/>
        <v>15.817330157205269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9.6905399090947704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0.35739609780644571</v>
      </c>
      <c r="AF32" s="88">
        <v>0.40845268320736655</v>
      </c>
      <c r="AG32" s="88">
        <v>0.40845268320736655</v>
      </c>
      <c r="AH32" s="88">
        <v>0.30633951240552487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0.25528292700460409</v>
      </c>
      <c r="AV32" s="88">
        <v>0.30633951240552487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16.856000000000002</v>
      </c>
      <c r="C33" s="23"/>
      <c r="D33" s="23"/>
      <c r="E33" s="23"/>
      <c r="F33" s="23"/>
      <c r="G33" s="23"/>
      <c r="H33" s="23"/>
      <c r="I33" s="23"/>
      <c r="J33" s="23">
        <v>5.7594533029612762</v>
      </c>
      <c r="K33" s="25">
        <f t="shared" si="4"/>
        <v>5.7594533029612762</v>
      </c>
      <c r="L33" s="24">
        <f t="shared" si="5"/>
        <v>9.1095353075170848</v>
      </c>
      <c r="M33" s="81">
        <f t="shared" si="6"/>
        <v>14.868988610478361</v>
      </c>
      <c r="O33" s="78">
        <f t="shared" si="7"/>
        <v>-5.7594533029612762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5.7594533029612762</v>
      </c>
      <c r="T33">
        <v>32</v>
      </c>
      <c r="U33" s="87">
        <f>IFERROR(-HLOOKUP($U$1,IEX!$W$2:$BH$98,T33,FALSE),0)</f>
        <v>0</v>
      </c>
      <c r="V33" s="88">
        <f t="shared" si="8"/>
        <v>9.1095353075170848</v>
      </c>
      <c r="W33" s="94"/>
      <c r="X33" s="88">
        <v>0</v>
      </c>
      <c r="Y33" s="88">
        <v>0.23997722095671983</v>
      </c>
      <c r="Z33" s="88">
        <v>0.28797266514806374</v>
      </c>
      <c r="AA33" s="88">
        <v>0.43195899772209567</v>
      </c>
      <c r="AB33" s="88">
        <v>0.95990888382687933</v>
      </c>
      <c r="AC33" s="88">
        <v>0.41276082004555814</v>
      </c>
      <c r="AD33" s="88">
        <v>0.3935626423690205</v>
      </c>
      <c r="AE33" s="88">
        <v>0.33596810933940774</v>
      </c>
      <c r="AF33" s="88">
        <v>0.38396355353075173</v>
      </c>
      <c r="AG33" s="88">
        <v>0.38396355353075173</v>
      </c>
      <c r="AH33" s="88">
        <v>0.28797266514806374</v>
      </c>
      <c r="AI33" s="88">
        <v>0.28797266514806374</v>
      </c>
      <c r="AJ33" s="88">
        <v>0.23997722095671983</v>
      </c>
      <c r="AK33" s="88">
        <v>1.0558997722095673</v>
      </c>
      <c r="AL33" s="88">
        <v>0.95990888382687933</v>
      </c>
      <c r="AM33" s="88">
        <v>0.57594533029612749</v>
      </c>
      <c r="AN33" s="88">
        <v>0.43195899772209567</v>
      </c>
      <c r="AO33" s="88">
        <v>0.57594533029612749</v>
      </c>
      <c r="AP33" s="88">
        <v>0.47995444191343967</v>
      </c>
      <c r="AQ33" s="88">
        <v>0.38396355353075173</v>
      </c>
      <c r="AR33" s="88">
        <v>0.28797266514806374</v>
      </c>
      <c r="AS33" s="88">
        <v>0.28797266514806374</v>
      </c>
      <c r="AT33" s="88">
        <v>0.49915261958997731</v>
      </c>
      <c r="AU33" s="88">
        <v>0.23997722095671983</v>
      </c>
      <c r="AV33" s="88">
        <v>0.28797266514806374</v>
      </c>
      <c r="AW33" s="88">
        <v>0.38396355353075173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17.896000000000001</v>
      </c>
      <c r="C34" s="23"/>
      <c r="D34" s="23"/>
      <c r="E34" s="23"/>
      <c r="F34" s="23"/>
      <c r="G34" s="23"/>
      <c r="H34" s="23"/>
      <c r="I34" s="23"/>
      <c r="J34" s="23">
        <v>6.1148063781321182</v>
      </c>
      <c r="K34" s="25">
        <f t="shared" si="4"/>
        <v>6.1148063781321182</v>
      </c>
      <c r="L34" s="24">
        <f t="shared" si="5"/>
        <v>9.6715854214123009</v>
      </c>
      <c r="M34" s="81">
        <f t="shared" si="6"/>
        <v>15.786391799544418</v>
      </c>
      <c r="O34" s="78">
        <f t="shared" si="7"/>
        <v>-6.1148063781321182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6.1148063781321182</v>
      </c>
      <c r="T34">
        <v>33</v>
      </c>
      <c r="U34" s="87">
        <f>IFERROR(-HLOOKUP($U$1,IEX!$W$2:$BH$98,T34,FALSE),0)</f>
        <v>0</v>
      </c>
      <c r="V34" s="88">
        <f t="shared" si="8"/>
        <v>9.6715854214123009</v>
      </c>
      <c r="W34" s="94"/>
      <c r="X34" s="88">
        <v>0</v>
      </c>
      <c r="Y34" s="88">
        <v>0.2547835990888383</v>
      </c>
      <c r="Z34" s="88">
        <v>0.30574031890660591</v>
      </c>
      <c r="AA34" s="88">
        <v>0.45861047835990892</v>
      </c>
      <c r="AB34" s="88">
        <v>1.0191343963553532</v>
      </c>
      <c r="AC34" s="88">
        <v>0.43822779043280186</v>
      </c>
      <c r="AD34" s="88">
        <v>0.41784510250569479</v>
      </c>
      <c r="AE34" s="88">
        <v>0.35669703872437358</v>
      </c>
      <c r="AF34" s="88">
        <v>0.40765375854214125</v>
      </c>
      <c r="AG34" s="88">
        <v>0.40765375854214125</v>
      </c>
      <c r="AH34" s="88">
        <v>0.30574031890660591</v>
      </c>
      <c r="AI34" s="88">
        <v>0.30574031890660591</v>
      </c>
      <c r="AJ34" s="88">
        <v>0.2547835990888383</v>
      </c>
      <c r="AK34" s="88">
        <v>1.1210478359908884</v>
      </c>
      <c r="AL34" s="88">
        <v>1.0191343963553532</v>
      </c>
      <c r="AM34" s="88">
        <v>0.61148063781321182</v>
      </c>
      <c r="AN34" s="88">
        <v>0.45861047835990892</v>
      </c>
      <c r="AO34" s="88">
        <v>0.61148063781321182</v>
      </c>
      <c r="AP34" s="88">
        <v>0.50956719817767659</v>
      </c>
      <c r="AQ34" s="88">
        <v>0.40765375854214125</v>
      </c>
      <c r="AR34" s="88">
        <v>0.30574031890660591</v>
      </c>
      <c r="AS34" s="88">
        <v>0.30574031890660591</v>
      </c>
      <c r="AT34" s="88">
        <v>0.52994988610478366</v>
      </c>
      <c r="AU34" s="88">
        <v>0.2547835990888383</v>
      </c>
      <c r="AV34" s="88">
        <v>0.30574031890660591</v>
      </c>
      <c r="AW34" s="88">
        <v>0.40765375854214125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17.664000000000001</v>
      </c>
      <c r="C35" s="23"/>
      <c r="D35" s="23"/>
      <c r="E35" s="23"/>
      <c r="F35" s="23"/>
      <c r="G35" s="23"/>
      <c r="H35" s="23"/>
      <c r="I35" s="23"/>
      <c r="J35" s="23">
        <v>6.035535307517085</v>
      </c>
      <c r="K35" s="25">
        <f t="shared" si="4"/>
        <v>6.035535307517085</v>
      </c>
      <c r="L35" s="24">
        <f t="shared" si="5"/>
        <v>9.5462050113895227</v>
      </c>
      <c r="M35" s="81">
        <f t="shared" si="6"/>
        <v>15.581740318906608</v>
      </c>
      <c r="O35" s="78">
        <f t="shared" si="7"/>
        <v>-6.035535307517085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6.035535307517085</v>
      </c>
      <c r="T35">
        <v>34</v>
      </c>
      <c r="U35" s="87">
        <f>IFERROR(-HLOOKUP($U$1,IEX!$W$2:$BH$98,T35,FALSE),0)</f>
        <v>0</v>
      </c>
      <c r="V35" s="88">
        <f t="shared" si="8"/>
        <v>9.5462050113895227</v>
      </c>
      <c r="W35" s="94"/>
      <c r="X35" s="88">
        <v>0</v>
      </c>
      <c r="Y35" s="88">
        <v>0.25148063781321184</v>
      </c>
      <c r="Z35" s="88">
        <v>0.30177676537585418</v>
      </c>
      <c r="AA35" s="88">
        <v>0.45266514806378128</v>
      </c>
      <c r="AB35" s="88">
        <v>1.0059225512528474</v>
      </c>
      <c r="AC35" s="88">
        <v>0.43254669703872439</v>
      </c>
      <c r="AD35" s="88">
        <v>0.41242824601366745</v>
      </c>
      <c r="AE35" s="88">
        <v>0.35207289293849658</v>
      </c>
      <c r="AF35" s="88">
        <v>0.40236902050113904</v>
      </c>
      <c r="AG35" s="88">
        <v>0.40236902050113904</v>
      </c>
      <c r="AH35" s="88">
        <v>0.30177676537585418</v>
      </c>
      <c r="AI35" s="88">
        <v>0.30177676537585418</v>
      </c>
      <c r="AJ35" s="88">
        <v>0.25148063781321184</v>
      </c>
      <c r="AK35" s="88">
        <v>1.1065148063781323</v>
      </c>
      <c r="AL35" s="88">
        <v>1.0059225512528474</v>
      </c>
      <c r="AM35" s="88">
        <v>0.60355353075170837</v>
      </c>
      <c r="AN35" s="88">
        <v>0.45266514806378128</v>
      </c>
      <c r="AO35" s="88">
        <v>0.60355353075170837</v>
      </c>
      <c r="AP35" s="88">
        <v>0.50296127562642368</v>
      </c>
      <c r="AQ35" s="88">
        <v>0.40236902050113904</v>
      </c>
      <c r="AR35" s="88">
        <v>0.30177676537585418</v>
      </c>
      <c r="AS35" s="88">
        <v>0.30177676537585418</v>
      </c>
      <c r="AT35" s="88">
        <v>0.52307972665148073</v>
      </c>
      <c r="AU35" s="88">
        <v>0.25148063781321184</v>
      </c>
      <c r="AV35" s="88">
        <v>0.30177676537585418</v>
      </c>
      <c r="AW35" s="88">
        <v>0.40236902050113904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16.492000000000001</v>
      </c>
      <c r="C36" s="23"/>
      <c r="D36" s="23"/>
      <c r="E36" s="23"/>
      <c r="F36" s="23"/>
      <c r="G36" s="23"/>
      <c r="H36" s="23"/>
      <c r="I36" s="23"/>
      <c r="J36" s="23">
        <v>5.6350797266514814</v>
      </c>
      <c r="K36" s="25">
        <f t="shared" si="4"/>
        <v>5.6350797266514814</v>
      </c>
      <c r="L36" s="24">
        <f t="shared" si="5"/>
        <v>8.9128177676537579</v>
      </c>
      <c r="M36" s="81">
        <f t="shared" si="6"/>
        <v>14.547897494305239</v>
      </c>
      <c r="O36" s="78">
        <f t="shared" si="7"/>
        <v>-5.6350797266514814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5.6350797266514814</v>
      </c>
      <c r="T36">
        <v>35</v>
      </c>
      <c r="U36" s="87">
        <f>IFERROR(-HLOOKUP($U$1,IEX!$W$2:$BH$98,T36,FALSE),0)</f>
        <v>0</v>
      </c>
      <c r="V36" s="88">
        <f t="shared" si="8"/>
        <v>8.9128177676537579</v>
      </c>
      <c r="W36" s="94"/>
      <c r="X36" s="88">
        <v>0</v>
      </c>
      <c r="Y36" s="88">
        <v>0.23479498861047834</v>
      </c>
      <c r="Z36" s="88">
        <v>0.28175398633257398</v>
      </c>
      <c r="AA36" s="88">
        <v>0.42263097949886108</v>
      </c>
      <c r="AB36" s="88">
        <v>0.93917995444191338</v>
      </c>
      <c r="AC36" s="88">
        <v>0.40384738041002277</v>
      </c>
      <c r="AD36" s="88">
        <v>0.38506378132118452</v>
      </c>
      <c r="AE36" s="88">
        <v>0.3287129840546697</v>
      </c>
      <c r="AF36" s="88">
        <v>0.37567198177676542</v>
      </c>
      <c r="AG36" s="88">
        <v>0.37567198177676542</v>
      </c>
      <c r="AH36" s="88">
        <v>0.28175398633257398</v>
      </c>
      <c r="AI36" s="88">
        <v>0.28175398633257398</v>
      </c>
      <c r="AJ36" s="88">
        <v>0.23479498861047834</v>
      </c>
      <c r="AK36" s="88">
        <v>1.0330979498861048</v>
      </c>
      <c r="AL36" s="88">
        <v>0.93917995444191338</v>
      </c>
      <c r="AM36" s="88">
        <v>0.56350797266514796</v>
      </c>
      <c r="AN36" s="88">
        <v>0.42263097949886108</v>
      </c>
      <c r="AO36" s="88">
        <v>0.56350797266514796</v>
      </c>
      <c r="AP36" s="88">
        <v>0.46958997722095669</v>
      </c>
      <c r="AQ36" s="88">
        <v>0.37567198177676542</v>
      </c>
      <c r="AR36" s="88">
        <v>0.28175398633257398</v>
      </c>
      <c r="AS36" s="88">
        <v>0.28175398633257398</v>
      </c>
      <c r="AT36" s="88">
        <v>0.48837357630979511</v>
      </c>
      <c r="AU36" s="88">
        <v>0.23479498861047834</v>
      </c>
      <c r="AV36" s="88">
        <v>0.28175398633257398</v>
      </c>
      <c r="AW36" s="88">
        <v>0.37567198177676542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16.916</v>
      </c>
      <c r="C37" s="23"/>
      <c r="D37" s="23"/>
      <c r="E37" s="23"/>
      <c r="F37" s="23"/>
      <c r="G37" s="23"/>
      <c r="H37" s="23"/>
      <c r="I37" s="23"/>
      <c r="J37" s="23">
        <v>5.7799544419134401</v>
      </c>
      <c r="K37" s="25">
        <f t="shared" si="4"/>
        <v>5.7799544419134401</v>
      </c>
      <c r="L37" s="24">
        <f t="shared" si="5"/>
        <v>9.141961275626425</v>
      </c>
      <c r="M37" s="81">
        <f t="shared" si="6"/>
        <v>14.921915717539864</v>
      </c>
      <c r="O37" s="78">
        <f t="shared" si="7"/>
        <v>-5.7799544419134401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5.7799544419134401</v>
      </c>
      <c r="T37">
        <v>36</v>
      </c>
      <c r="U37" s="87">
        <f>IFERROR(-HLOOKUP($U$1,IEX!$W$2:$BH$98,T37,FALSE),0)</f>
        <v>0</v>
      </c>
      <c r="V37" s="88">
        <f t="shared" si="8"/>
        <v>9.141961275626425</v>
      </c>
      <c r="W37" s="94"/>
      <c r="X37" s="88">
        <v>0</v>
      </c>
      <c r="Y37" s="88">
        <v>0.24083143507972668</v>
      </c>
      <c r="Z37" s="88">
        <v>0.28899772209567193</v>
      </c>
      <c r="AA37" s="88">
        <v>0.43349658314350797</v>
      </c>
      <c r="AB37" s="88">
        <v>0.96332574031890672</v>
      </c>
      <c r="AC37" s="88">
        <v>0.41423006833712983</v>
      </c>
      <c r="AD37" s="88">
        <v>0.39496355353075169</v>
      </c>
      <c r="AE37" s="88">
        <v>0.33716400911161731</v>
      </c>
      <c r="AF37" s="88">
        <v>0.38533029612756264</v>
      </c>
      <c r="AG37" s="88">
        <v>0.38533029612756264</v>
      </c>
      <c r="AH37" s="88">
        <v>0.28899772209567193</v>
      </c>
      <c r="AI37" s="88">
        <v>0.28899772209567193</v>
      </c>
      <c r="AJ37" s="88">
        <v>0.24083143507972668</v>
      </c>
      <c r="AK37" s="88">
        <v>1.0596583143507974</v>
      </c>
      <c r="AL37" s="88">
        <v>0.96332574031890672</v>
      </c>
      <c r="AM37" s="88">
        <v>0.57799544419134385</v>
      </c>
      <c r="AN37" s="88">
        <v>0.43349658314350797</v>
      </c>
      <c r="AO37" s="88">
        <v>0.57799544419134385</v>
      </c>
      <c r="AP37" s="88">
        <v>0.48166287015945336</v>
      </c>
      <c r="AQ37" s="88">
        <v>0.38533029612756264</v>
      </c>
      <c r="AR37" s="88">
        <v>0.28899772209567193</v>
      </c>
      <c r="AS37" s="88">
        <v>0.28899772209567193</v>
      </c>
      <c r="AT37" s="88">
        <v>0.5009293849658315</v>
      </c>
      <c r="AU37" s="88">
        <v>0.24083143507972668</v>
      </c>
      <c r="AV37" s="88">
        <v>0.28899772209567193</v>
      </c>
      <c r="AW37" s="88">
        <v>0.38533029612756264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16.436</v>
      </c>
      <c r="C38" s="23"/>
      <c r="D38" s="23"/>
      <c r="E38" s="23"/>
      <c r="F38" s="23"/>
      <c r="G38" s="23"/>
      <c r="H38" s="23"/>
      <c r="I38" s="23"/>
      <c r="J38" s="23">
        <v>5.6159453302961273</v>
      </c>
      <c r="K38" s="25">
        <f t="shared" si="4"/>
        <v>5.6159453302961273</v>
      </c>
      <c r="L38" s="24">
        <f t="shared" si="5"/>
        <v>8.8825535307517072</v>
      </c>
      <c r="M38" s="81">
        <f t="shared" si="6"/>
        <v>14.498498861047835</v>
      </c>
      <c r="O38" s="78">
        <f t="shared" si="7"/>
        <v>-5.6159453302961273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5.6159453302961273</v>
      </c>
      <c r="T38">
        <v>37</v>
      </c>
      <c r="U38" s="87">
        <f>IFERROR(-HLOOKUP($U$1,IEX!$W$2:$BH$98,T38,FALSE),0)</f>
        <v>0</v>
      </c>
      <c r="V38" s="88">
        <f t="shared" si="8"/>
        <v>8.8825535307517072</v>
      </c>
      <c r="W38" s="94"/>
      <c r="X38" s="88">
        <v>0</v>
      </c>
      <c r="Y38" s="88">
        <v>0.23399772209567196</v>
      </c>
      <c r="Z38" s="88">
        <v>0.28079726651480635</v>
      </c>
      <c r="AA38" s="88">
        <v>0.4211958997722095</v>
      </c>
      <c r="AB38" s="88">
        <v>0.93599088838268785</v>
      </c>
      <c r="AC38" s="88">
        <v>0.40247608200455576</v>
      </c>
      <c r="AD38" s="88">
        <v>0.38375626423690207</v>
      </c>
      <c r="AE38" s="88">
        <v>0.32759681093394077</v>
      </c>
      <c r="AF38" s="88">
        <v>0.37439635535307519</v>
      </c>
      <c r="AG38" s="88">
        <v>0.37439635535307519</v>
      </c>
      <c r="AH38" s="88">
        <v>0.28079726651480635</v>
      </c>
      <c r="AI38" s="88">
        <v>0.28079726651480635</v>
      </c>
      <c r="AJ38" s="88">
        <v>0.23399772209567196</v>
      </c>
      <c r="AK38" s="88">
        <v>1.0295899772209567</v>
      </c>
      <c r="AL38" s="88">
        <v>0.93599088838268785</v>
      </c>
      <c r="AM38" s="88">
        <v>0.56159453302961271</v>
      </c>
      <c r="AN38" s="88">
        <v>0.4211958997722095</v>
      </c>
      <c r="AO38" s="88">
        <v>0.56159453302961271</v>
      </c>
      <c r="AP38" s="88">
        <v>0.46799544419134392</v>
      </c>
      <c r="AQ38" s="88">
        <v>0.37439635535307519</v>
      </c>
      <c r="AR38" s="88">
        <v>0.28079726651480635</v>
      </c>
      <c r="AS38" s="88">
        <v>0.28079726651480635</v>
      </c>
      <c r="AT38" s="88">
        <v>0.48671526195899778</v>
      </c>
      <c r="AU38" s="88">
        <v>0.23399772209567196</v>
      </c>
      <c r="AV38" s="88">
        <v>0.28079726651480635</v>
      </c>
      <c r="AW38" s="88">
        <v>0.37439635535307519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17.931999999999999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9.6905399090947704</v>
      </c>
      <c r="M39" s="81">
        <f t="shared" si="6"/>
        <v>15.817330157205269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9.6905399090947704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0.35739609780644571</v>
      </c>
      <c r="AF39" s="88">
        <v>0.40845268320736655</v>
      </c>
      <c r="AG39" s="88">
        <v>0.40845268320736655</v>
      </c>
      <c r="AH39" s="88">
        <v>0.30633951240552487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0.25528292700460409</v>
      </c>
      <c r="AV39" s="88">
        <v>0.30633951240552487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18.356000000000002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9.6905399090947704</v>
      </c>
      <c r="M40" s="81">
        <f t="shared" si="6"/>
        <v>15.817330157205269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9.6905399090947704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0.35739609780644571</v>
      </c>
      <c r="AF40" s="88">
        <v>0.40845268320736655</v>
      </c>
      <c r="AG40" s="88">
        <v>0.40845268320736655</v>
      </c>
      <c r="AH40" s="88">
        <v>0.30633951240552487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0.25528292700460409</v>
      </c>
      <c r="AV40" s="88">
        <v>0.30633951240552487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16.704000000000001</v>
      </c>
      <c r="C41" s="23"/>
      <c r="D41" s="23"/>
      <c r="E41" s="23"/>
      <c r="F41" s="23"/>
      <c r="G41" s="23"/>
      <c r="H41" s="23"/>
      <c r="I41" s="23"/>
      <c r="J41" s="23">
        <v>5.7075170842824603</v>
      </c>
      <c r="K41" s="25">
        <f t="shared" si="4"/>
        <v>5.7075170842824603</v>
      </c>
      <c r="L41" s="24">
        <f t="shared" si="5"/>
        <v>9.0273895216400906</v>
      </c>
      <c r="M41" s="81">
        <f t="shared" si="6"/>
        <v>14.73490660592255</v>
      </c>
      <c r="O41" s="78">
        <f t="shared" si="7"/>
        <v>-5.7075170842824603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5.7075170842824603</v>
      </c>
      <c r="T41">
        <v>40</v>
      </c>
      <c r="U41" s="87">
        <f>IFERROR(-HLOOKUP($U$1,IEX!$W$2:$BH$98,T41,FALSE),0)</f>
        <v>0</v>
      </c>
      <c r="V41" s="88">
        <f t="shared" si="8"/>
        <v>9.0273895216400906</v>
      </c>
      <c r="W41" s="94"/>
      <c r="X41" s="88">
        <v>0</v>
      </c>
      <c r="Y41" s="88">
        <v>0.23781321184510248</v>
      </c>
      <c r="Z41" s="88">
        <v>0.28537585421412298</v>
      </c>
      <c r="AA41" s="88">
        <v>0.4280637813211845</v>
      </c>
      <c r="AB41" s="88">
        <v>0.95125284738040994</v>
      </c>
      <c r="AC41" s="88">
        <v>0.4090387243735763</v>
      </c>
      <c r="AD41" s="88">
        <v>0.3900136674259681</v>
      </c>
      <c r="AE41" s="88">
        <v>0.33293849658314351</v>
      </c>
      <c r="AF41" s="88">
        <v>0.38050113895216403</v>
      </c>
      <c r="AG41" s="88">
        <v>0.38050113895216403</v>
      </c>
      <c r="AH41" s="88">
        <v>0.28537585421412298</v>
      </c>
      <c r="AI41" s="88">
        <v>0.28537585421412298</v>
      </c>
      <c r="AJ41" s="88">
        <v>0.23781321184510248</v>
      </c>
      <c r="AK41" s="88">
        <v>1.0463781321184511</v>
      </c>
      <c r="AL41" s="88">
        <v>0.95125284738040994</v>
      </c>
      <c r="AM41" s="88">
        <v>0.57075170842824596</v>
      </c>
      <c r="AN41" s="88">
        <v>0.4280637813211845</v>
      </c>
      <c r="AO41" s="88">
        <v>0.57075170842824596</v>
      </c>
      <c r="AP41" s="88">
        <v>0.47562642369020497</v>
      </c>
      <c r="AQ41" s="88">
        <v>0.38050113895216403</v>
      </c>
      <c r="AR41" s="88">
        <v>0.28537585421412298</v>
      </c>
      <c r="AS41" s="88">
        <v>0.28537585421412298</v>
      </c>
      <c r="AT41" s="88">
        <v>0.49465148063781333</v>
      </c>
      <c r="AU41" s="88">
        <v>0.23781321184510248</v>
      </c>
      <c r="AV41" s="88">
        <v>0.28537585421412298</v>
      </c>
      <c r="AW41" s="88">
        <v>0.38050113895216403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17.643999999999998</v>
      </c>
      <c r="C42" s="23"/>
      <c r="D42" s="23"/>
      <c r="E42" s="23"/>
      <c r="F42" s="23"/>
      <c r="G42" s="23"/>
      <c r="H42" s="23"/>
      <c r="I42" s="23"/>
      <c r="J42" s="23">
        <v>6.0287015945330289</v>
      </c>
      <c r="K42" s="25">
        <f t="shared" si="4"/>
        <v>6.0287015945330289</v>
      </c>
      <c r="L42" s="24">
        <f t="shared" si="5"/>
        <v>9.5353963553530754</v>
      </c>
      <c r="M42" s="81">
        <f t="shared" si="6"/>
        <v>15.564097949886104</v>
      </c>
      <c r="O42" s="78">
        <f t="shared" si="7"/>
        <v>-6.0287015945330289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6.0287015945330289</v>
      </c>
      <c r="T42">
        <v>41</v>
      </c>
      <c r="U42" s="87">
        <f>IFERROR(-HLOOKUP($U$1,IEX!$W$2:$BH$98,T42,FALSE),0)</f>
        <v>0</v>
      </c>
      <c r="V42" s="88">
        <f t="shared" si="8"/>
        <v>9.5353963553530754</v>
      </c>
      <c r="W42" s="94"/>
      <c r="X42" s="88">
        <v>0</v>
      </c>
      <c r="Y42" s="88">
        <v>0.25119589977220952</v>
      </c>
      <c r="Z42" s="88">
        <v>0.3014350797266514</v>
      </c>
      <c r="AA42" s="88">
        <v>0.45215261958997721</v>
      </c>
      <c r="AB42" s="88">
        <v>1.0047835990888381</v>
      </c>
      <c r="AC42" s="88">
        <v>0.4320569476082004</v>
      </c>
      <c r="AD42" s="88">
        <v>0.41196127562642365</v>
      </c>
      <c r="AE42" s="88">
        <v>0.35167425968109334</v>
      </c>
      <c r="AF42" s="88">
        <v>0.40191343963553527</v>
      </c>
      <c r="AG42" s="88">
        <v>0.40191343963553527</v>
      </c>
      <c r="AH42" s="88">
        <v>0.3014350797266514</v>
      </c>
      <c r="AI42" s="88">
        <v>0.3014350797266514</v>
      </c>
      <c r="AJ42" s="88">
        <v>0.25119589977220952</v>
      </c>
      <c r="AK42" s="88">
        <v>1.1052619589977222</v>
      </c>
      <c r="AL42" s="88">
        <v>1.0047835990888381</v>
      </c>
      <c r="AM42" s="88">
        <v>0.6028701594533028</v>
      </c>
      <c r="AN42" s="88">
        <v>0.45215261958997721</v>
      </c>
      <c r="AO42" s="88">
        <v>0.6028701594533028</v>
      </c>
      <c r="AP42" s="88">
        <v>0.50239179954441904</v>
      </c>
      <c r="AQ42" s="88">
        <v>0.40191343963553527</v>
      </c>
      <c r="AR42" s="88">
        <v>0.3014350797266514</v>
      </c>
      <c r="AS42" s="88">
        <v>0.3014350797266514</v>
      </c>
      <c r="AT42" s="88">
        <v>0.5224874715261959</v>
      </c>
      <c r="AU42" s="88">
        <v>0.25119589977220952</v>
      </c>
      <c r="AV42" s="88">
        <v>0.3014350797266514</v>
      </c>
      <c r="AW42" s="88">
        <v>0.40191343963553527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18.760000000000002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9.6905399090947704</v>
      </c>
      <c r="M43" s="81">
        <f t="shared" si="6"/>
        <v>15.817330157205269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9.6905399090947704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0.35739609780644571</v>
      </c>
      <c r="AF43" s="88">
        <v>0.40845268320736655</v>
      </c>
      <c r="AG43" s="88">
        <v>0.40845268320736655</v>
      </c>
      <c r="AH43" s="88">
        <v>0.30633951240552487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0.25528292700460409</v>
      </c>
      <c r="AV43" s="88">
        <v>0.30633951240552487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17.952000000000002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9.6905399090947704</v>
      </c>
      <c r="M44" s="81">
        <f t="shared" si="6"/>
        <v>15.817330157205269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9.6905399090947704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0.35739609780644571</v>
      </c>
      <c r="AF44" s="88">
        <v>0.40845268320736655</v>
      </c>
      <c r="AG44" s="88">
        <v>0.40845268320736655</v>
      </c>
      <c r="AH44" s="88">
        <v>0.30633951240552487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0.25528292700460409</v>
      </c>
      <c r="AV44" s="88">
        <v>0.30633951240552487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18.411999999999999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9.6905399090947704</v>
      </c>
      <c r="M45" s="81">
        <f t="shared" si="6"/>
        <v>15.817330157205269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9.6905399090947704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0.35739609780644571</v>
      </c>
      <c r="AF45" s="88">
        <v>0.40845268320736655</v>
      </c>
      <c r="AG45" s="88">
        <v>0.40845268320736655</v>
      </c>
      <c r="AH45" s="88">
        <v>0.30633951240552487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0.25528292700460409</v>
      </c>
      <c r="AV45" s="88">
        <v>0.30633951240552487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18.568000000000001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9.6905399090947704</v>
      </c>
      <c r="M46" s="81">
        <f t="shared" si="6"/>
        <v>15.817330157205269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9.6905399090947704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0.35739609780644571</v>
      </c>
      <c r="AF46" s="88">
        <v>0.40845268320736655</v>
      </c>
      <c r="AG46" s="88">
        <v>0.40845268320736655</v>
      </c>
      <c r="AH46" s="88">
        <v>0.30633951240552487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0.25528292700460409</v>
      </c>
      <c r="AV46" s="88">
        <v>0.30633951240552487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9.6905399090947704</v>
      </c>
      <c r="M47" s="81">
        <f t="shared" si="6"/>
        <v>15.817330157205269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9.6905399090947704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0.35739609780644571</v>
      </c>
      <c r="AF47" s="88">
        <v>0.40845268320736655</v>
      </c>
      <c r="AG47" s="88">
        <v>0.40845268320736655</v>
      </c>
      <c r="AH47" s="88">
        <v>0.30633951240552487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0.25528292700460409</v>
      </c>
      <c r="AV47" s="88">
        <v>0.30633951240552487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18.411999999999999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9.6905399090947704</v>
      </c>
      <c r="M48" s="81">
        <f t="shared" si="6"/>
        <v>15.817330157205269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9.6905399090947704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0.35739609780644571</v>
      </c>
      <c r="AF48" s="88">
        <v>0.40845268320736655</v>
      </c>
      <c r="AG48" s="88">
        <v>0.40845268320736655</v>
      </c>
      <c r="AH48" s="88">
        <v>0.30633951240552487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0.25528292700460409</v>
      </c>
      <c r="AV48" s="88">
        <v>0.30633951240552487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17.431999999999999</v>
      </c>
      <c r="C49" s="23"/>
      <c r="D49" s="23"/>
      <c r="E49" s="23"/>
      <c r="F49" s="23"/>
      <c r="G49" s="23"/>
      <c r="H49" s="23"/>
      <c r="I49" s="23"/>
      <c r="J49" s="23">
        <v>5.9562642369020491</v>
      </c>
      <c r="K49" s="25">
        <f t="shared" si="4"/>
        <v>5.9562642369020491</v>
      </c>
      <c r="L49" s="24">
        <f t="shared" si="5"/>
        <v>9.4208246013667409</v>
      </c>
      <c r="M49" s="81">
        <f t="shared" si="6"/>
        <v>15.37708883826879</v>
      </c>
      <c r="O49" s="78">
        <f t="shared" si="7"/>
        <v>-5.9562642369020491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5.9562642369020491</v>
      </c>
      <c r="T49">
        <v>48</v>
      </c>
      <c r="U49" s="87">
        <f>IFERROR(-HLOOKUP($U$1,IEX!$W$2:$BH$98,T49,FALSE),0)</f>
        <v>0</v>
      </c>
      <c r="V49" s="88">
        <f t="shared" si="8"/>
        <v>9.4208246013667409</v>
      </c>
      <c r="W49" s="94"/>
      <c r="X49" s="88">
        <v>0</v>
      </c>
      <c r="Y49" s="88">
        <v>0.24817767653758541</v>
      </c>
      <c r="Z49" s="88">
        <v>0.29781321184510245</v>
      </c>
      <c r="AA49" s="88">
        <v>0.44671981776765368</v>
      </c>
      <c r="AB49" s="88">
        <v>0.99271070615034163</v>
      </c>
      <c r="AC49" s="88">
        <v>0.42686560364464687</v>
      </c>
      <c r="AD49" s="88">
        <v>0.40701138952164001</v>
      </c>
      <c r="AE49" s="88">
        <v>0.34744874715261953</v>
      </c>
      <c r="AF49" s="88">
        <v>0.39708428246013666</v>
      </c>
      <c r="AG49" s="88">
        <v>0.39708428246013666</v>
      </c>
      <c r="AH49" s="88">
        <v>0.29781321184510245</v>
      </c>
      <c r="AI49" s="88">
        <v>0.29781321184510245</v>
      </c>
      <c r="AJ49" s="88">
        <v>0.24817767653758541</v>
      </c>
      <c r="AK49" s="88">
        <v>1.0919817767653759</v>
      </c>
      <c r="AL49" s="88">
        <v>0.99271070615034163</v>
      </c>
      <c r="AM49" s="88">
        <v>0.59562642369020491</v>
      </c>
      <c r="AN49" s="88">
        <v>0.44671981776765368</v>
      </c>
      <c r="AO49" s="88">
        <v>0.59562642369020491</v>
      </c>
      <c r="AP49" s="88">
        <v>0.49635535307517081</v>
      </c>
      <c r="AQ49" s="88">
        <v>0.39708428246013666</v>
      </c>
      <c r="AR49" s="88">
        <v>0.29781321184510245</v>
      </c>
      <c r="AS49" s="88">
        <v>0.29781321184510245</v>
      </c>
      <c r="AT49" s="88">
        <v>0.51620956719817768</v>
      </c>
      <c r="AU49" s="88">
        <v>0.24817767653758541</v>
      </c>
      <c r="AV49" s="88">
        <v>0.29781321184510245</v>
      </c>
      <c r="AW49" s="88">
        <v>0.39708428246013666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17.931999999999999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9.6905399090947704</v>
      </c>
      <c r="M50" s="81">
        <f t="shared" si="6"/>
        <v>15.817330157205269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9.6905399090947704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0.35739609780644571</v>
      </c>
      <c r="AF50" s="88">
        <v>0.40845268320736655</v>
      </c>
      <c r="AG50" s="88">
        <v>0.40845268320736655</v>
      </c>
      <c r="AH50" s="88">
        <v>0.30633951240552487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0.25528292700460409</v>
      </c>
      <c r="AV50" s="88">
        <v>0.30633951240552487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18.507999999999999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9.6905399090947704</v>
      </c>
      <c r="M51" s="81">
        <f t="shared" si="6"/>
        <v>15.817330157205269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9.6905399090947704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0.35739609780644571</v>
      </c>
      <c r="AF51" s="88">
        <v>0.40845268320736655</v>
      </c>
      <c r="AG51" s="88">
        <v>0.40845268320736655</v>
      </c>
      <c r="AH51" s="88">
        <v>0.30633951240552487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0.25528292700460409</v>
      </c>
      <c r="AV51" s="88">
        <v>0.30633951240552487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18.088000000000001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9.6905399090947704</v>
      </c>
      <c r="M52" s="81">
        <f t="shared" si="6"/>
        <v>15.817330157205269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9.6905399090947704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0.35739609780644571</v>
      </c>
      <c r="AF52" s="88">
        <v>0.40845268320736655</v>
      </c>
      <c r="AG52" s="88">
        <v>0.40845268320736655</v>
      </c>
      <c r="AH52" s="88">
        <v>0.30633951240552487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0.25528292700460409</v>
      </c>
      <c r="AV52" s="88">
        <v>0.30633951240552487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17.952000000000002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9.6905399090947704</v>
      </c>
      <c r="M53" s="81">
        <f t="shared" si="6"/>
        <v>15.817330157205269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9.6905399090947704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0.35739609780644571</v>
      </c>
      <c r="AF53" s="88">
        <v>0.40845268320736655</v>
      </c>
      <c r="AG53" s="88">
        <v>0.40845268320736655</v>
      </c>
      <c r="AH53" s="88">
        <v>0.30633951240552487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0.25528292700460409</v>
      </c>
      <c r="AV53" s="88">
        <v>0.30633951240552487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18.2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9.6905399090947704</v>
      </c>
      <c r="M54" s="81">
        <f t="shared" si="6"/>
        <v>15.817330157205269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9.6905399090947704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0.35739609780644571</v>
      </c>
      <c r="AF54" s="88">
        <v>0.40845268320736655</v>
      </c>
      <c r="AG54" s="88">
        <v>0.40845268320736655</v>
      </c>
      <c r="AH54" s="88">
        <v>0.30633951240552487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0.25528292700460409</v>
      </c>
      <c r="AV54" s="88">
        <v>0.30633951240552487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18.184000000000001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9.6905399090947704</v>
      </c>
      <c r="M55" s="81">
        <f t="shared" si="6"/>
        <v>15.817330157205269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9.6905399090947704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0.35739609780644571</v>
      </c>
      <c r="AF55" s="88">
        <v>0.40845268320736655</v>
      </c>
      <c r="AG55" s="88">
        <v>0.40845268320736655</v>
      </c>
      <c r="AH55" s="88">
        <v>0.30633951240552487</v>
      </c>
      <c r="AI55" s="88">
        <v>0.30633951240552487</v>
      </c>
      <c r="AJ55" s="88">
        <v>0.25528292700460409</v>
      </c>
      <c r="AK55" s="88">
        <v>1.123244878820258</v>
      </c>
      <c r="AL55" s="88">
        <v>1.0211317080184164</v>
      </c>
      <c r="AM55" s="88">
        <v>0.61267902481104974</v>
      </c>
      <c r="AN55" s="88">
        <v>0.45950926860828734</v>
      </c>
      <c r="AO55" s="88">
        <v>0.61267902481104974</v>
      </c>
      <c r="AP55" s="88">
        <v>0.51056585400920818</v>
      </c>
      <c r="AQ55" s="88">
        <v>0.40845268320736655</v>
      </c>
      <c r="AR55" s="88">
        <v>0.30633951240552487</v>
      </c>
      <c r="AS55" s="88">
        <v>0.30633951240552487</v>
      </c>
      <c r="AT55" s="88">
        <v>0.53098848816957656</v>
      </c>
      <c r="AU55" s="88">
        <v>0.25528292700460409</v>
      </c>
      <c r="AV55" s="88">
        <v>0.30633951240552487</v>
      </c>
      <c r="AW55" s="88">
        <v>0.40845268320736655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18.088000000000001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9.6905399090947704</v>
      </c>
      <c r="M56" s="81">
        <f t="shared" si="6"/>
        <v>15.817330157205269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9.6905399090947704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0.35739609780644571</v>
      </c>
      <c r="AF56" s="88">
        <v>0.40845268320736655</v>
      </c>
      <c r="AG56" s="88">
        <v>0.40845268320736655</v>
      </c>
      <c r="AH56" s="88">
        <v>0.30633951240552487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0.25528292700460409</v>
      </c>
      <c r="AV56" s="88">
        <v>0.30633951240552487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18.527999999999999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9.6905399090947704</v>
      </c>
      <c r="M57" s="81">
        <f t="shared" si="6"/>
        <v>15.817330157205269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9.6905399090947704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0.35739609780644571</v>
      </c>
      <c r="AF57" s="88">
        <v>0.40845268320736655</v>
      </c>
      <c r="AG57" s="88">
        <v>0.40845268320736655</v>
      </c>
      <c r="AH57" s="88">
        <v>0.30633951240552487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0.25528292700460409</v>
      </c>
      <c r="AV57" s="88">
        <v>0.30633951240552487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18.547999999999998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9.6905399090947704</v>
      </c>
      <c r="M58" s="81">
        <f t="shared" si="6"/>
        <v>15.817330157205269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9.6905399090947704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0.35739609780644571</v>
      </c>
      <c r="AF58" s="88">
        <v>0.40845268320736655</v>
      </c>
      <c r="AG58" s="88">
        <v>0.40845268320736655</v>
      </c>
      <c r="AH58" s="88">
        <v>0.30633951240552487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0.25528292700460409</v>
      </c>
      <c r="AV58" s="88">
        <v>0.30633951240552487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18.664000000000001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9.6905399090947704</v>
      </c>
      <c r="M59" s="81">
        <f t="shared" si="6"/>
        <v>15.817330157205269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9.6905399090947704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0.35739609780644571</v>
      </c>
      <c r="AF59" s="88">
        <v>0.40845268320736655</v>
      </c>
      <c r="AG59" s="88">
        <v>0.40845268320736655</v>
      </c>
      <c r="AH59" s="88">
        <v>0.30633951240552487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0.25528292700460409</v>
      </c>
      <c r="AV59" s="88">
        <v>0.30633951240552487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16.8</v>
      </c>
      <c r="C60" s="23"/>
      <c r="D60" s="23"/>
      <c r="E60" s="23"/>
      <c r="F60" s="23"/>
      <c r="G60" s="23"/>
      <c r="H60" s="23"/>
      <c r="I60" s="23"/>
      <c r="J60" s="23">
        <v>5.740318906605923</v>
      </c>
      <c r="K60" s="25">
        <f t="shared" si="4"/>
        <v>5.740318906605923</v>
      </c>
      <c r="L60" s="24">
        <f t="shared" si="5"/>
        <v>9.0792710706150324</v>
      </c>
      <c r="M60" s="81">
        <f t="shared" si="6"/>
        <v>14.819589977220955</v>
      </c>
      <c r="O60" s="78">
        <f t="shared" si="7"/>
        <v>-5.740318906605923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5.740318906605923</v>
      </c>
      <c r="T60">
        <v>59</v>
      </c>
      <c r="U60" s="87">
        <f>IFERROR(-HLOOKUP($U$1,IEX!$W$2:$BH$98,T60,FALSE),0)</f>
        <v>0</v>
      </c>
      <c r="V60" s="88">
        <f t="shared" si="8"/>
        <v>9.0792710706150324</v>
      </c>
      <c r="W60" s="94"/>
      <c r="X60" s="88">
        <v>0</v>
      </c>
      <c r="Y60" s="88">
        <v>0.23917995444191345</v>
      </c>
      <c r="Z60" s="88">
        <v>0.28701594533029606</v>
      </c>
      <c r="AA60" s="88">
        <v>0.43052391799544421</v>
      </c>
      <c r="AB60" s="88">
        <v>0.9567198177676538</v>
      </c>
      <c r="AC60" s="88">
        <v>0.41138952164009113</v>
      </c>
      <c r="AD60" s="88">
        <v>0.39225512528473805</v>
      </c>
      <c r="AE60" s="88">
        <v>0.33485193621867881</v>
      </c>
      <c r="AF60" s="88">
        <v>0.38268792710706151</v>
      </c>
      <c r="AG60" s="88">
        <v>0.38268792710706151</v>
      </c>
      <c r="AH60" s="88">
        <v>0.28701594533029606</v>
      </c>
      <c r="AI60" s="88">
        <v>0.28701594533029606</v>
      </c>
      <c r="AJ60" s="88">
        <v>0.23917995444191345</v>
      </c>
      <c r="AK60" s="88">
        <v>1.0523917995444192</v>
      </c>
      <c r="AL60" s="88">
        <v>0.9567198177676538</v>
      </c>
      <c r="AM60" s="88">
        <v>0.57403189066059213</v>
      </c>
      <c r="AN60" s="88">
        <v>0.43052391799544421</v>
      </c>
      <c r="AO60" s="88">
        <v>0.57403189066059213</v>
      </c>
      <c r="AP60" s="88">
        <v>0.4783599088838269</v>
      </c>
      <c r="AQ60" s="88">
        <v>0.38268792710706151</v>
      </c>
      <c r="AR60" s="88">
        <v>0.28701594533029606</v>
      </c>
      <c r="AS60" s="88">
        <v>0.28701594533029606</v>
      </c>
      <c r="AT60" s="88">
        <v>0.49749430523918003</v>
      </c>
      <c r="AU60" s="88">
        <v>0.23917995444191345</v>
      </c>
      <c r="AV60" s="88">
        <v>0.28701594533029606</v>
      </c>
      <c r="AW60" s="88">
        <v>0.38268792710706151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17.588000000000001</v>
      </c>
      <c r="C61" s="23"/>
      <c r="D61" s="23"/>
      <c r="E61" s="23"/>
      <c r="F61" s="23"/>
      <c r="G61" s="23"/>
      <c r="H61" s="23"/>
      <c r="I61" s="23"/>
      <c r="J61" s="23">
        <v>6.0095671981776766</v>
      </c>
      <c r="K61" s="25">
        <f t="shared" si="4"/>
        <v>6.0095671981776766</v>
      </c>
      <c r="L61" s="24">
        <f t="shared" si="5"/>
        <v>9.50513211845103</v>
      </c>
      <c r="M61" s="81">
        <f t="shared" si="6"/>
        <v>15.514699316628707</v>
      </c>
      <c r="O61" s="78">
        <f t="shared" si="7"/>
        <v>-6.0095671981776766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6.0095671981776766</v>
      </c>
      <c r="T61">
        <v>60</v>
      </c>
      <c r="U61" s="87">
        <f>IFERROR(-HLOOKUP($U$1,IEX!$W$2:$BH$98,T61,FALSE),0)</f>
        <v>0</v>
      </c>
      <c r="V61" s="88">
        <f t="shared" si="8"/>
        <v>9.50513211845103</v>
      </c>
      <c r="W61" s="94"/>
      <c r="X61" s="88">
        <v>0</v>
      </c>
      <c r="Y61" s="88">
        <v>0.25039863325740319</v>
      </c>
      <c r="Z61" s="88">
        <v>0.30047835990888383</v>
      </c>
      <c r="AA61" s="88">
        <v>0.45071753986332569</v>
      </c>
      <c r="AB61" s="88">
        <v>1.0015945330296128</v>
      </c>
      <c r="AC61" s="88">
        <v>0.4306856492027335</v>
      </c>
      <c r="AD61" s="88">
        <v>0.41065375854214126</v>
      </c>
      <c r="AE61" s="88">
        <v>0.35055808656036447</v>
      </c>
      <c r="AF61" s="88">
        <v>0.40063781321184511</v>
      </c>
      <c r="AG61" s="88">
        <v>0.40063781321184511</v>
      </c>
      <c r="AH61" s="88">
        <v>0.30047835990888383</v>
      </c>
      <c r="AI61" s="88">
        <v>0.30047835990888383</v>
      </c>
      <c r="AJ61" s="88">
        <v>0.25039863325740319</v>
      </c>
      <c r="AK61" s="88">
        <v>1.101753986332574</v>
      </c>
      <c r="AL61" s="88">
        <v>1.0015945330296128</v>
      </c>
      <c r="AM61" s="88">
        <v>0.60095671981776766</v>
      </c>
      <c r="AN61" s="88">
        <v>0.45071753986332569</v>
      </c>
      <c r="AO61" s="88">
        <v>0.60095671981776766</v>
      </c>
      <c r="AP61" s="88">
        <v>0.50079726651480638</v>
      </c>
      <c r="AQ61" s="88">
        <v>0.40063781321184511</v>
      </c>
      <c r="AR61" s="88">
        <v>0.30047835990888383</v>
      </c>
      <c r="AS61" s="88">
        <v>0.30047835990888383</v>
      </c>
      <c r="AT61" s="88">
        <v>0.52082915717539868</v>
      </c>
      <c r="AU61" s="88">
        <v>0.25039863325740319</v>
      </c>
      <c r="AV61" s="88">
        <v>0.30047835990888383</v>
      </c>
      <c r="AW61" s="88">
        <v>0.40063781321184511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17.992000000000001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9.6905399090947704</v>
      </c>
      <c r="M62" s="81">
        <f t="shared" si="6"/>
        <v>15.817330157205269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9.6905399090947704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0.35739609780644571</v>
      </c>
      <c r="AF62" s="88">
        <v>0.40845268320736655</v>
      </c>
      <c r="AG62" s="88">
        <v>0.40845268320736655</v>
      </c>
      <c r="AH62" s="88">
        <v>0.30633951240552487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0.25528292700460409</v>
      </c>
      <c r="AV62" s="88">
        <v>0.30633951240552487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18.007999999999999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9.6905399090947704</v>
      </c>
      <c r="M63" s="81">
        <f t="shared" si="6"/>
        <v>15.817330157205269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9.6905399090947704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0.35739609780644571</v>
      </c>
      <c r="AF63" s="88">
        <v>0.40845268320736655</v>
      </c>
      <c r="AG63" s="88">
        <v>0.40845268320736655</v>
      </c>
      <c r="AH63" s="88">
        <v>0.30633951240552487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0.25528292700460409</v>
      </c>
      <c r="AV63" s="88">
        <v>0.30633951240552487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17.608000000000001</v>
      </c>
      <c r="C64" s="23"/>
      <c r="D64" s="23"/>
      <c r="E64" s="23"/>
      <c r="F64" s="23"/>
      <c r="G64" s="23"/>
      <c r="H64" s="23"/>
      <c r="I64" s="23"/>
      <c r="J64" s="23">
        <v>6.0164009111617318</v>
      </c>
      <c r="K64" s="25">
        <f t="shared" si="4"/>
        <v>6.0164009111617318</v>
      </c>
      <c r="L64" s="24">
        <f t="shared" si="5"/>
        <v>9.515940774487472</v>
      </c>
      <c r="M64" s="81">
        <f t="shared" si="6"/>
        <v>15.532341685649204</v>
      </c>
      <c r="O64" s="78">
        <f t="shared" si="7"/>
        <v>-6.0164009111617318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6.0164009111617318</v>
      </c>
      <c r="T64">
        <v>63</v>
      </c>
      <c r="U64" s="87">
        <f>IFERROR(-HLOOKUP($U$1,IEX!$W$2:$BH$98,T64,FALSE),0)</f>
        <v>0</v>
      </c>
      <c r="V64" s="88">
        <f t="shared" si="8"/>
        <v>9.515940774487472</v>
      </c>
      <c r="W64" s="94"/>
      <c r="X64" s="88">
        <v>0</v>
      </c>
      <c r="Y64" s="88">
        <v>0.25068337129840546</v>
      </c>
      <c r="Z64" s="88">
        <v>0.3008200455580865</v>
      </c>
      <c r="AA64" s="88">
        <v>0.45123006833712981</v>
      </c>
      <c r="AB64" s="88">
        <v>1.0027334851936218</v>
      </c>
      <c r="AC64" s="88">
        <v>0.43117539863325743</v>
      </c>
      <c r="AD64" s="88">
        <v>0.41112072892938495</v>
      </c>
      <c r="AE64" s="88">
        <v>0.35095671981776766</v>
      </c>
      <c r="AF64" s="88">
        <v>0.40109339407744876</v>
      </c>
      <c r="AG64" s="88">
        <v>0.40109339407744876</v>
      </c>
      <c r="AH64" s="88">
        <v>0.3008200455580865</v>
      </c>
      <c r="AI64" s="88">
        <v>0.3008200455580865</v>
      </c>
      <c r="AJ64" s="88">
        <v>0.25068337129840546</v>
      </c>
      <c r="AK64" s="88">
        <v>1.1030068337129841</v>
      </c>
      <c r="AL64" s="88">
        <v>1.0027334851936218</v>
      </c>
      <c r="AM64" s="88">
        <v>0.601640091116173</v>
      </c>
      <c r="AN64" s="88">
        <v>0.45123006833712981</v>
      </c>
      <c r="AO64" s="88">
        <v>0.601640091116173</v>
      </c>
      <c r="AP64" s="88">
        <v>0.50136674259681091</v>
      </c>
      <c r="AQ64" s="88">
        <v>0.40109339407744876</v>
      </c>
      <c r="AR64" s="88">
        <v>0.3008200455580865</v>
      </c>
      <c r="AS64" s="88">
        <v>0.3008200455580865</v>
      </c>
      <c r="AT64" s="88">
        <v>0.5214214123006834</v>
      </c>
      <c r="AU64" s="88">
        <v>0.25068337129840546</v>
      </c>
      <c r="AV64" s="88">
        <v>0.3008200455580865</v>
      </c>
      <c r="AW64" s="88">
        <v>0.40109339407744876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17.78</v>
      </c>
      <c r="C65" s="23"/>
      <c r="D65" s="23"/>
      <c r="E65" s="23"/>
      <c r="F65" s="23"/>
      <c r="G65" s="23"/>
      <c r="H65" s="23"/>
      <c r="I65" s="23"/>
      <c r="J65" s="23">
        <v>6.0751708428246012</v>
      </c>
      <c r="K65" s="25">
        <f t="shared" si="4"/>
        <v>6.0751708428246012</v>
      </c>
      <c r="L65" s="24">
        <f t="shared" si="5"/>
        <v>9.60889521640091</v>
      </c>
      <c r="M65" s="81">
        <f t="shared" si="6"/>
        <v>15.684066059225511</v>
      </c>
      <c r="O65" s="78">
        <f t="shared" si="7"/>
        <v>-6.0751708428246012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6.0751708428246012</v>
      </c>
      <c r="T65">
        <v>64</v>
      </c>
      <c r="U65" s="87">
        <f>IFERROR(-HLOOKUP($U$1,IEX!$W$2:$BH$98,T65,FALSE),0)</f>
        <v>0</v>
      </c>
      <c r="V65" s="88">
        <f t="shared" si="8"/>
        <v>9.60889521640091</v>
      </c>
      <c r="W65" s="94"/>
      <c r="X65" s="88">
        <v>0</v>
      </c>
      <c r="Y65" s="88">
        <v>0.25313211845102507</v>
      </c>
      <c r="Z65" s="88">
        <v>0.30375854214123005</v>
      </c>
      <c r="AA65" s="88">
        <v>0.4556378132118451</v>
      </c>
      <c r="AB65" s="88">
        <v>1.0125284738041003</v>
      </c>
      <c r="AC65" s="88">
        <v>0.4353872437357631</v>
      </c>
      <c r="AD65" s="88">
        <v>0.41513667425968109</v>
      </c>
      <c r="AE65" s="88">
        <v>0.35438496583143508</v>
      </c>
      <c r="AF65" s="88">
        <v>0.40501138952164017</v>
      </c>
      <c r="AG65" s="88">
        <v>0.40501138952164017</v>
      </c>
      <c r="AH65" s="88">
        <v>0.30375854214123005</v>
      </c>
      <c r="AI65" s="88">
        <v>0.30375854214123005</v>
      </c>
      <c r="AJ65" s="88">
        <v>0.25313211845102507</v>
      </c>
      <c r="AK65" s="88">
        <v>1.1137813211845105</v>
      </c>
      <c r="AL65" s="88">
        <v>1.0125284738041003</v>
      </c>
      <c r="AM65" s="88">
        <v>0.6075170842824601</v>
      </c>
      <c r="AN65" s="88">
        <v>0.4556378132118451</v>
      </c>
      <c r="AO65" s="88">
        <v>0.6075170842824601</v>
      </c>
      <c r="AP65" s="88">
        <v>0.50626423690205014</v>
      </c>
      <c r="AQ65" s="88">
        <v>0.40501138952164017</v>
      </c>
      <c r="AR65" s="88">
        <v>0.30375854214123005</v>
      </c>
      <c r="AS65" s="88">
        <v>0.30375854214123005</v>
      </c>
      <c r="AT65" s="88">
        <v>0.52651480637813219</v>
      </c>
      <c r="AU65" s="88">
        <v>0.25313211845102507</v>
      </c>
      <c r="AV65" s="88">
        <v>0.30375854214123005</v>
      </c>
      <c r="AW65" s="88">
        <v>0.40501138952164017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17.204000000000001</v>
      </c>
      <c r="C66" s="23"/>
      <c r="D66" s="23"/>
      <c r="E66" s="23"/>
      <c r="F66" s="23"/>
      <c r="G66" s="23"/>
      <c r="H66" s="23"/>
      <c r="I66" s="23"/>
      <c r="J66" s="23">
        <v>5.8783599088838265</v>
      </c>
      <c r="K66" s="25">
        <f t="shared" si="4"/>
        <v>5.8783599088838265</v>
      </c>
      <c r="L66" s="24">
        <f t="shared" si="5"/>
        <v>9.297605922551254</v>
      </c>
      <c r="M66" s="81">
        <f t="shared" si="6"/>
        <v>15.17596583143508</v>
      </c>
      <c r="O66" s="78">
        <f t="shared" si="7"/>
        <v>-5.8783599088838265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5.8783599088838265</v>
      </c>
      <c r="T66">
        <v>65</v>
      </c>
      <c r="U66" s="87">
        <f>IFERROR(-HLOOKUP($U$1,IEX!$W$2:$BH$98,T66,FALSE),0)</f>
        <v>0</v>
      </c>
      <c r="V66" s="88">
        <f t="shared" si="8"/>
        <v>9.297605922551254</v>
      </c>
      <c r="W66" s="94"/>
      <c r="X66" s="88">
        <v>0</v>
      </c>
      <c r="Y66" s="88">
        <v>0.24493166287015949</v>
      </c>
      <c r="Z66" s="88">
        <v>0.29391799544419134</v>
      </c>
      <c r="AA66" s="88">
        <v>0.44087699316628698</v>
      </c>
      <c r="AB66" s="88">
        <v>0.97972665148063798</v>
      </c>
      <c r="AC66" s="88">
        <v>0.42128246013667425</v>
      </c>
      <c r="AD66" s="88">
        <v>0.40168792710706147</v>
      </c>
      <c r="AE66" s="88">
        <v>0.34290432801822324</v>
      </c>
      <c r="AF66" s="88">
        <v>0.39189066059225514</v>
      </c>
      <c r="AG66" s="88">
        <v>0.39189066059225514</v>
      </c>
      <c r="AH66" s="88">
        <v>0.29391799544419134</v>
      </c>
      <c r="AI66" s="88">
        <v>0.29391799544419134</v>
      </c>
      <c r="AJ66" s="88">
        <v>0.24493166287015949</v>
      </c>
      <c r="AK66" s="88">
        <v>1.0776993166287017</v>
      </c>
      <c r="AL66" s="88">
        <v>0.97972665148063798</v>
      </c>
      <c r="AM66" s="88">
        <v>0.58783599088838268</v>
      </c>
      <c r="AN66" s="88">
        <v>0.44087699316628698</v>
      </c>
      <c r="AO66" s="88">
        <v>0.58783599088838268</v>
      </c>
      <c r="AP66" s="88">
        <v>0.48986332574031899</v>
      </c>
      <c r="AQ66" s="88">
        <v>0.39189066059225514</v>
      </c>
      <c r="AR66" s="88">
        <v>0.29391799544419134</v>
      </c>
      <c r="AS66" s="88">
        <v>0.29391799544419134</v>
      </c>
      <c r="AT66" s="88">
        <v>0.50945785876993177</v>
      </c>
      <c r="AU66" s="88">
        <v>0.24493166287015949</v>
      </c>
      <c r="AV66" s="88">
        <v>0.29391799544419134</v>
      </c>
      <c r="AW66" s="88">
        <v>0.39189066059225514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16.204000000000001</v>
      </c>
      <c r="C67" s="23"/>
      <c r="D67" s="23"/>
      <c r="E67" s="23"/>
      <c r="F67" s="23"/>
      <c r="G67" s="23"/>
      <c r="H67" s="23"/>
      <c r="I67" s="23"/>
      <c r="J67" s="23">
        <v>5.5366742596810932</v>
      </c>
      <c r="K67" s="25">
        <f t="shared" si="4"/>
        <v>5.5366742596810932</v>
      </c>
      <c r="L67" s="24">
        <f t="shared" si="5"/>
        <v>8.7571731207289307</v>
      </c>
      <c r="M67" s="81">
        <f t="shared" si="6"/>
        <v>14.293847380410025</v>
      </c>
      <c r="O67" s="78">
        <f t="shared" si="7"/>
        <v>-5.5366742596810932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5.5366742596810932</v>
      </c>
      <c r="T67">
        <v>66</v>
      </c>
      <c r="U67" s="87">
        <f>IFERROR(-HLOOKUP($U$1,IEX!$W$2:$BH$98,T67,FALSE),0)</f>
        <v>0</v>
      </c>
      <c r="V67" s="88">
        <f t="shared" si="8"/>
        <v>8.7571731207289307</v>
      </c>
      <c r="W67" s="94"/>
      <c r="X67" s="88">
        <v>0</v>
      </c>
      <c r="Y67" s="88">
        <v>0.23069476082004556</v>
      </c>
      <c r="Z67" s="88">
        <v>0.27683371298405468</v>
      </c>
      <c r="AA67" s="88">
        <v>0.41525056947608197</v>
      </c>
      <c r="AB67" s="88">
        <v>0.92277904328018223</v>
      </c>
      <c r="AC67" s="88">
        <v>0.39679498861047835</v>
      </c>
      <c r="AD67" s="88">
        <v>0.37833940774487468</v>
      </c>
      <c r="AE67" s="88">
        <v>0.32297266514806378</v>
      </c>
      <c r="AF67" s="88">
        <v>0.36911161731207293</v>
      </c>
      <c r="AG67" s="88">
        <v>0.36911161731207293</v>
      </c>
      <c r="AH67" s="88">
        <v>0.27683371298405468</v>
      </c>
      <c r="AI67" s="88">
        <v>0.27683371298405468</v>
      </c>
      <c r="AJ67" s="88">
        <v>0.23069476082004556</v>
      </c>
      <c r="AK67" s="88">
        <v>1.0150569476082005</v>
      </c>
      <c r="AL67" s="88">
        <v>0.92277904328018223</v>
      </c>
      <c r="AM67" s="88">
        <v>0.55366742596810936</v>
      </c>
      <c r="AN67" s="88">
        <v>0.41525056947608197</v>
      </c>
      <c r="AO67" s="88">
        <v>0.55366742596810936</v>
      </c>
      <c r="AP67" s="88">
        <v>0.46138952164009112</v>
      </c>
      <c r="AQ67" s="88">
        <v>0.36911161731207293</v>
      </c>
      <c r="AR67" s="88">
        <v>0.27683371298405468</v>
      </c>
      <c r="AS67" s="88">
        <v>0.27683371298405468</v>
      </c>
      <c r="AT67" s="88">
        <v>0.47984510250569484</v>
      </c>
      <c r="AU67" s="88">
        <v>0.23069476082004556</v>
      </c>
      <c r="AV67" s="88">
        <v>0.27683371298405468</v>
      </c>
      <c r="AW67" s="88">
        <v>0.36911161731207293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18.260000000000002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9.6905399090947704</v>
      </c>
      <c r="M68" s="81">
        <f t="shared" ref="M68:M98" si="19">K68+L68</f>
        <v>15.817330157205269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9.6905399090947704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0.35739609780644571</v>
      </c>
      <c r="AF68" s="88">
        <v>0.40845268320736655</v>
      </c>
      <c r="AG68" s="88">
        <v>0.40845268320736655</v>
      </c>
      <c r="AH68" s="88">
        <v>0.30633951240552487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0.25528292700460409</v>
      </c>
      <c r="AV68" s="88">
        <v>0.30633951240552487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18.911999999999999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9.6905399090947704</v>
      </c>
      <c r="M69" s="81">
        <f t="shared" si="19"/>
        <v>15.817330157205269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9.6905399090947704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0.35739609780644571</v>
      </c>
      <c r="AF69" s="88">
        <v>0.40845268320736655</v>
      </c>
      <c r="AG69" s="88">
        <v>0.40845268320736655</v>
      </c>
      <c r="AH69" s="88">
        <v>0.30633951240552487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0.25528292700460409</v>
      </c>
      <c r="AV69" s="88">
        <v>0.30633951240552487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18.815999999999999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9.6905399090947704</v>
      </c>
      <c r="M70" s="81">
        <f t="shared" si="19"/>
        <v>15.817330157205269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9.6905399090947704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0.35739609780644571</v>
      </c>
      <c r="AF70" s="88">
        <v>0.40845268320736655</v>
      </c>
      <c r="AG70" s="88">
        <v>0.40845268320736655</v>
      </c>
      <c r="AH70" s="88">
        <v>0.30633951240552487</v>
      </c>
      <c r="AI70" s="88">
        <v>0.30633951240552487</v>
      </c>
      <c r="AJ70" s="88">
        <v>0.25528292700460409</v>
      </c>
      <c r="AK70" s="88">
        <v>1.123244878820258</v>
      </c>
      <c r="AL70" s="88">
        <v>1.0211317080184164</v>
      </c>
      <c r="AM70" s="88">
        <v>0.61267902481104974</v>
      </c>
      <c r="AN70" s="88">
        <v>0.45950926860828734</v>
      </c>
      <c r="AO70" s="88">
        <v>0.61267902481104974</v>
      </c>
      <c r="AP70" s="88">
        <v>0.51056585400920818</v>
      </c>
      <c r="AQ70" s="88">
        <v>0.40845268320736655</v>
      </c>
      <c r="AR70" s="88">
        <v>0.30633951240552487</v>
      </c>
      <c r="AS70" s="88">
        <v>0.30633951240552487</v>
      </c>
      <c r="AT70" s="88">
        <v>0.53098848816957656</v>
      </c>
      <c r="AU70" s="88">
        <v>0.25528292700460409</v>
      </c>
      <c r="AV70" s="88">
        <v>0.30633951240552487</v>
      </c>
      <c r="AW70" s="88">
        <v>0.40845268320736655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18.931999999999999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9.6905399090947704</v>
      </c>
      <c r="M71" s="81">
        <f t="shared" si="19"/>
        <v>15.817330157205269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9.6905399090947704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0.35739609780644571</v>
      </c>
      <c r="AF71" s="88">
        <v>0.40845268320736655</v>
      </c>
      <c r="AG71" s="88">
        <v>0.40845268320736655</v>
      </c>
      <c r="AH71" s="88">
        <v>0.30633951240552487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0.25528292700460409</v>
      </c>
      <c r="AV71" s="88">
        <v>0.30633951240552487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19.027999999999999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9.6905399090947704</v>
      </c>
      <c r="M72" s="81">
        <f t="shared" si="19"/>
        <v>15.817330157205269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9.6905399090947704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0.35739609780644571</v>
      </c>
      <c r="AF72" s="88">
        <v>0.40845268320736655</v>
      </c>
      <c r="AG72" s="88">
        <v>0.40845268320736655</v>
      </c>
      <c r="AH72" s="88">
        <v>0.30633951240552487</v>
      </c>
      <c r="AI72" s="88">
        <v>0.30633951240552487</v>
      </c>
      <c r="AJ72" s="88">
        <v>0.25528292700460409</v>
      </c>
      <c r="AK72" s="88">
        <v>1.123244878820258</v>
      </c>
      <c r="AL72" s="88">
        <v>1.0211317080184164</v>
      </c>
      <c r="AM72" s="88">
        <v>0.61267902481104974</v>
      </c>
      <c r="AN72" s="88">
        <v>0.45950926860828734</v>
      </c>
      <c r="AO72" s="88">
        <v>0.61267902481104974</v>
      </c>
      <c r="AP72" s="88">
        <v>0.51056585400920818</v>
      </c>
      <c r="AQ72" s="88">
        <v>0.40845268320736655</v>
      </c>
      <c r="AR72" s="88">
        <v>0.30633951240552487</v>
      </c>
      <c r="AS72" s="88">
        <v>0.30633951240552487</v>
      </c>
      <c r="AT72" s="88">
        <v>0.53098848816957656</v>
      </c>
      <c r="AU72" s="88">
        <v>0.25528292700460409</v>
      </c>
      <c r="AV72" s="88">
        <v>0.30633951240552487</v>
      </c>
      <c r="AW72" s="88">
        <v>0.40845268320736655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19.123999999999999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9.6905399090947704</v>
      </c>
      <c r="M73" s="81">
        <f t="shared" si="19"/>
        <v>15.817330157205269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9.6905399090947704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0.35739609780644571</v>
      </c>
      <c r="AF73" s="88">
        <v>0.40845268320736655</v>
      </c>
      <c r="AG73" s="88">
        <v>0.40845268320736655</v>
      </c>
      <c r="AH73" s="88">
        <v>0.30633951240552487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0.25528292700460409</v>
      </c>
      <c r="AV73" s="88">
        <v>0.30633951240552487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19.123999999999999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9.6905399090947704</v>
      </c>
      <c r="M74" s="81">
        <f t="shared" si="19"/>
        <v>15.817330157205269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9.6905399090947704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0.35739609780644571</v>
      </c>
      <c r="AF74" s="88">
        <v>0.40845268320736655</v>
      </c>
      <c r="AG74" s="88">
        <v>0.40845268320736655</v>
      </c>
      <c r="AH74" s="88">
        <v>0.30633951240552487</v>
      </c>
      <c r="AI74" s="88">
        <v>0.30633951240552487</v>
      </c>
      <c r="AJ74" s="88">
        <v>0.25528292700460409</v>
      </c>
      <c r="AK74" s="88">
        <v>1.123244878820258</v>
      </c>
      <c r="AL74" s="88">
        <v>1.0211317080184164</v>
      </c>
      <c r="AM74" s="88">
        <v>0.61267902481104974</v>
      </c>
      <c r="AN74" s="88">
        <v>0.45950926860828734</v>
      </c>
      <c r="AO74" s="88">
        <v>0.61267902481104974</v>
      </c>
      <c r="AP74" s="88">
        <v>0.51056585400920818</v>
      </c>
      <c r="AQ74" s="88">
        <v>0.40845268320736655</v>
      </c>
      <c r="AR74" s="88">
        <v>0.30633951240552487</v>
      </c>
      <c r="AS74" s="88">
        <v>0.30633951240552487</v>
      </c>
      <c r="AT74" s="88">
        <v>0.53098848816957656</v>
      </c>
      <c r="AU74" s="88">
        <v>0.25528292700460409</v>
      </c>
      <c r="AV74" s="88">
        <v>0.30633951240552487</v>
      </c>
      <c r="AW74" s="88">
        <v>0.40845268320736655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18.968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9.6905399090947704</v>
      </c>
      <c r="M75" s="81">
        <f t="shared" si="19"/>
        <v>15.817330157205269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9.6905399090947704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0.35739609780644571</v>
      </c>
      <c r="AF75" s="88">
        <v>0.40845268320736655</v>
      </c>
      <c r="AG75" s="88">
        <v>0.40845268320736655</v>
      </c>
      <c r="AH75" s="88">
        <v>0.30633951240552487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0.25528292700460409</v>
      </c>
      <c r="AV75" s="88">
        <v>0.30633951240552487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19.064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9.6905399090947704</v>
      </c>
      <c r="M76" s="81">
        <f t="shared" si="19"/>
        <v>15.817330157205269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9.6905399090947704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0.35739609780644571</v>
      </c>
      <c r="AF76" s="88">
        <v>0.40845268320736655</v>
      </c>
      <c r="AG76" s="88">
        <v>0.40845268320736655</v>
      </c>
      <c r="AH76" s="88">
        <v>0.30633951240552487</v>
      </c>
      <c r="AI76" s="88">
        <v>0.30633951240552487</v>
      </c>
      <c r="AJ76" s="88">
        <v>0.25528292700460409</v>
      </c>
      <c r="AK76" s="88">
        <v>1.123244878820258</v>
      </c>
      <c r="AL76" s="88">
        <v>1.0211317080184164</v>
      </c>
      <c r="AM76" s="88">
        <v>0.61267902481104974</v>
      </c>
      <c r="AN76" s="88">
        <v>0.45950926860828734</v>
      </c>
      <c r="AO76" s="88">
        <v>0.61267902481104974</v>
      </c>
      <c r="AP76" s="88">
        <v>0.51056585400920818</v>
      </c>
      <c r="AQ76" s="88">
        <v>0.40845268320736655</v>
      </c>
      <c r="AR76" s="88">
        <v>0.30633951240552487</v>
      </c>
      <c r="AS76" s="88">
        <v>0.30633951240552487</v>
      </c>
      <c r="AT76" s="88">
        <v>0.53098848816957656</v>
      </c>
      <c r="AU76" s="88">
        <v>0.25528292700460409</v>
      </c>
      <c r="AV76" s="88">
        <v>0.30633951240552487</v>
      </c>
      <c r="AW76" s="88">
        <v>0.40845268320736655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19.143999999999998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9.6905399090947704</v>
      </c>
      <c r="M77" s="81">
        <f t="shared" si="19"/>
        <v>15.817330157205269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9.6905399090947704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0.35739609780644571</v>
      </c>
      <c r="AF77" s="88">
        <v>0.40845268320736655</v>
      </c>
      <c r="AG77" s="88">
        <v>0.40845268320736655</v>
      </c>
      <c r="AH77" s="88">
        <v>0.30633951240552487</v>
      </c>
      <c r="AI77" s="88">
        <v>0.30633951240552487</v>
      </c>
      <c r="AJ77" s="88">
        <v>0.25528292700460409</v>
      </c>
      <c r="AK77" s="88">
        <v>1.123244878820258</v>
      </c>
      <c r="AL77" s="88">
        <v>1.0211317080184164</v>
      </c>
      <c r="AM77" s="88">
        <v>0.61267902481104974</v>
      </c>
      <c r="AN77" s="88">
        <v>0.45950926860828734</v>
      </c>
      <c r="AO77" s="88">
        <v>0.61267902481104974</v>
      </c>
      <c r="AP77" s="88">
        <v>0.51056585400920818</v>
      </c>
      <c r="AQ77" s="88">
        <v>0.40845268320736655</v>
      </c>
      <c r="AR77" s="88">
        <v>0.30633951240552487</v>
      </c>
      <c r="AS77" s="88">
        <v>0.30633951240552487</v>
      </c>
      <c r="AT77" s="88">
        <v>0.53098848816957656</v>
      </c>
      <c r="AU77" s="88">
        <v>0.25528292700460409</v>
      </c>
      <c r="AV77" s="88">
        <v>0.30633951240552487</v>
      </c>
      <c r="AW77" s="88">
        <v>0.40845268320736655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19.123999999999999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9.6905399090947704</v>
      </c>
      <c r="M78" s="81">
        <f t="shared" si="19"/>
        <v>15.817330157205269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9.6905399090947704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0.35739609780644571</v>
      </c>
      <c r="AF78" s="88">
        <v>0.40845268320736655</v>
      </c>
      <c r="AG78" s="88">
        <v>0.40845268320736655</v>
      </c>
      <c r="AH78" s="88">
        <v>0.30633951240552487</v>
      </c>
      <c r="AI78" s="88">
        <v>0.30633951240552487</v>
      </c>
      <c r="AJ78" s="88">
        <v>0.25528292700460409</v>
      </c>
      <c r="AK78" s="88">
        <v>1.123244878820258</v>
      </c>
      <c r="AL78" s="88">
        <v>1.0211317080184164</v>
      </c>
      <c r="AM78" s="88">
        <v>0.61267902481104974</v>
      </c>
      <c r="AN78" s="88">
        <v>0.45950926860828734</v>
      </c>
      <c r="AO78" s="88">
        <v>0.61267902481104974</v>
      </c>
      <c r="AP78" s="88">
        <v>0.51056585400920818</v>
      </c>
      <c r="AQ78" s="88">
        <v>0.40845268320736655</v>
      </c>
      <c r="AR78" s="88">
        <v>0.30633951240552487</v>
      </c>
      <c r="AS78" s="88">
        <v>0.30633951240552487</v>
      </c>
      <c r="AT78" s="88">
        <v>0.53098848816957656</v>
      </c>
      <c r="AU78" s="88">
        <v>0.25528292700460409</v>
      </c>
      <c r="AV78" s="88">
        <v>0.30633951240552487</v>
      </c>
      <c r="AW78" s="88">
        <v>0.40845268320736655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19.103999999999999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9.6905399090947704</v>
      </c>
      <c r="M79" s="81">
        <f t="shared" si="19"/>
        <v>15.817330157205269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9.6905399090947704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0.35739609780644571</v>
      </c>
      <c r="AF79" s="88">
        <v>0.40845268320736655</v>
      </c>
      <c r="AG79" s="88">
        <v>0.40845268320736655</v>
      </c>
      <c r="AH79" s="88">
        <v>0.30633951240552487</v>
      </c>
      <c r="AI79" s="88">
        <v>0.30633951240552487</v>
      </c>
      <c r="AJ79" s="88">
        <v>0.25528292700460409</v>
      </c>
      <c r="AK79" s="88">
        <v>1.123244878820258</v>
      </c>
      <c r="AL79" s="88">
        <v>1.0211317080184164</v>
      </c>
      <c r="AM79" s="88">
        <v>0.61267902481104974</v>
      </c>
      <c r="AN79" s="88">
        <v>0.45950926860828734</v>
      </c>
      <c r="AO79" s="88">
        <v>0.61267902481104974</v>
      </c>
      <c r="AP79" s="88">
        <v>0.51056585400920818</v>
      </c>
      <c r="AQ79" s="88">
        <v>0.40845268320736655</v>
      </c>
      <c r="AR79" s="88">
        <v>0.30633951240552487</v>
      </c>
      <c r="AS79" s="88">
        <v>0.30633951240552487</v>
      </c>
      <c r="AT79" s="88">
        <v>0.53098848816957656</v>
      </c>
      <c r="AU79" s="88">
        <v>0.25528292700460409</v>
      </c>
      <c r="AV79" s="88">
        <v>0.30633951240552487</v>
      </c>
      <c r="AW79" s="88">
        <v>0.40845268320736655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18.2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9.6905399090947704</v>
      </c>
      <c r="M80" s="81">
        <f t="shared" si="19"/>
        <v>15.817330157205269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9.6905399090947704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0.35739609780644571</v>
      </c>
      <c r="AF80" s="88">
        <v>0.40845268320736655</v>
      </c>
      <c r="AG80" s="88">
        <v>0.40845268320736655</v>
      </c>
      <c r="AH80" s="88">
        <v>0.30633951240552487</v>
      </c>
      <c r="AI80" s="88">
        <v>0.30633951240552487</v>
      </c>
      <c r="AJ80" s="88">
        <v>0.25528292700460409</v>
      </c>
      <c r="AK80" s="88">
        <v>1.123244878820258</v>
      </c>
      <c r="AL80" s="88">
        <v>1.0211317080184164</v>
      </c>
      <c r="AM80" s="88">
        <v>0.61267902481104974</v>
      </c>
      <c r="AN80" s="88">
        <v>0.45950926860828734</v>
      </c>
      <c r="AO80" s="88">
        <v>0.61267902481104974</v>
      </c>
      <c r="AP80" s="88">
        <v>0.51056585400920818</v>
      </c>
      <c r="AQ80" s="88">
        <v>0.40845268320736655</v>
      </c>
      <c r="AR80" s="88">
        <v>0.30633951240552487</v>
      </c>
      <c r="AS80" s="88">
        <v>0.30633951240552487</v>
      </c>
      <c r="AT80" s="88">
        <v>0.53098848816957656</v>
      </c>
      <c r="AU80" s="88">
        <v>0.25528292700460409</v>
      </c>
      <c r="AV80" s="88">
        <v>0.30633951240552487</v>
      </c>
      <c r="AW80" s="88">
        <v>0.40845268320736655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17.108000000000001</v>
      </c>
      <c r="C81" s="23"/>
      <c r="D81" s="23"/>
      <c r="E81" s="23"/>
      <c r="F81" s="23"/>
      <c r="G81" s="23"/>
      <c r="H81" s="23"/>
      <c r="I81" s="23"/>
      <c r="J81" s="23">
        <v>5.8455580865603647</v>
      </c>
      <c r="K81" s="25">
        <f t="shared" si="17"/>
        <v>5.8455580865603647</v>
      </c>
      <c r="L81" s="24">
        <f t="shared" si="18"/>
        <v>9.2457243735763104</v>
      </c>
      <c r="M81" s="81">
        <f t="shared" si="19"/>
        <v>15.091282460136675</v>
      </c>
      <c r="O81" s="78">
        <f t="shared" si="20"/>
        <v>-5.8455580865603647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5.8455580865603647</v>
      </c>
      <c r="T81">
        <v>80</v>
      </c>
      <c r="U81" s="87">
        <f>IFERROR(-HLOOKUP($U$1,IEX!$W$2:$BH$98,T81,FALSE),0)</f>
        <v>0</v>
      </c>
      <c r="V81" s="88">
        <f t="shared" si="21"/>
        <v>9.2457243735763104</v>
      </c>
      <c r="W81" s="94"/>
      <c r="X81" s="88">
        <v>0</v>
      </c>
      <c r="Y81" s="88">
        <v>0.24356492027334853</v>
      </c>
      <c r="Z81" s="88">
        <v>0.2922779043280182</v>
      </c>
      <c r="AA81" s="88">
        <v>0.43841685649202733</v>
      </c>
      <c r="AB81" s="88">
        <v>0.97425968109339411</v>
      </c>
      <c r="AC81" s="88">
        <v>0.41893166287015943</v>
      </c>
      <c r="AD81" s="88">
        <v>0.39944646924829158</v>
      </c>
      <c r="AE81" s="88">
        <v>0.34099088838268793</v>
      </c>
      <c r="AF81" s="88">
        <v>0.38970387243735766</v>
      </c>
      <c r="AG81" s="88">
        <v>0.38970387243735766</v>
      </c>
      <c r="AH81" s="88">
        <v>0.2922779043280182</v>
      </c>
      <c r="AI81" s="88">
        <v>0.2922779043280182</v>
      </c>
      <c r="AJ81" s="88">
        <v>0.24356492027334853</v>
      </c>
      <c r="AK81" s="88">
        <v>1.0716856492027336</v>
      </c>
      <c r="AL81" s="88">
        <v>0.97425968109339411</v>
      </c>
      <c r="AM81" s="88">
        <v>0.5845558086560364</v>
      </c>
      <c r="AN81" s="88">
        <v>0.43841685649202733</v>
      </c>
      <c r="AO81" s="88">
        <v>0.5845558086560364</v>
      </c>
      <c r="AP81" s="88">
        <v>0.48712984054669706</v>
      </c>
      <c r="AQ81" s="88">
        <v>0.38970387243735766</v>
      </c>
      <c r="AR81" s="88">
        <v>0.2922779043280182</v>
      </c>
      <c r="AS81" s="88">
        <v>0.2922779043280182</v>
      </c>
      <c r="AT81" s="88">
        <v>0.5066150341685649</v>
      </c>
      <c r="AU81" s="88">
        <v>0.24356492027334853</v>
      </c>
      <c r="AV81" s="88">
        <v>0.2922779043280182</v>
      </c>
      <c r="AW81" s="88">
        <v>0.38970387243735766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19.007999999999999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9.6905399090947704</v>
      </c>
      <c r="M82" s="81">
        <f t="shared" si="19"/>
        <v>15.817330157205269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9.6905399090947704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0.35739609780644571</v>
      </c>
      <c r="AF82" s="88">
        <v>0.40845268320736655</v>
      </c>
      <c r="AG82" s="88">
        <v>0.40845268320736655</v>
      </c>
      <c r="AH82" s="88">
        <v>0.30633951240552487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0.25528292700460409</v>
      </c>
      <c r="AV82" s="88">
        <v>0.30633951240552487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18.7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9.6905399090947704</v>
      </c>
      <c r="M83" s="81">
        <f t="shared" si="19"/>
        <v>15.817330157205269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9.6905399090947704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0.35739609780644571</v>
      </c>
      <c r="AF83" s="88">
        <v>0.40845268320736655</v>
      </c>
      <c r="AG83" s="88">
        <v>0.40845268320736655</v>
      </c>
      <c r="AH83" s="88">
        <v>0.30633951240552487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0.25528292700460409</v>
      </c>
      <c r="AV83" s="88">
        <v>0.30633951240552487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18.776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9.6905399090947704</v>
      </c>
      <c r="M84" s="81">
        <f t="shared" si="19"/>
        <v>15.817330157205269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9.6905399090947704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0.35739609780644571</v>
      </c>
      <c r="AF84" s="88">
        <v>0.40845268320736655</v>
      </c>
      <c r="AG84" s="88">
        <v>0.40845268320736655</v>
      </c>
      <c r="AH84" s="88">
        <v>0.30633951240552487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0.25528292700460409</v>
      </c>
      <c r="AV84" s="88">
        <v>0.30633951240552487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19.123999999999999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9.6905399090947704</v>
      </c>
      <c r="M85" s="81">
        <f t="shared" si="19"/>
        <v>15.817330157205269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9.6905399090947704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0.35739609780644571</v>
      </c>
      <c r="AF85" s="88">
        <v>0.40845268320736655</v>
      </c>
      <c r="AG85" s="88">
        <v>0.40845268320736655</v>
      </c>
      <c r="AH85" s="88">
        <v>0.30633951240552487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0.25528292700460409</v>
      </c>
      <c r="AV85" s="88">
        <v>0.30633951240552487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18.952000000000002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9.6905399090947704</v>
      </c>
      <c r="M86" s="81">
        <f t="shared" si="19"/>
        <v>15.817330157205269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9.6905399090947704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0.35739609780644571</v>
      </c>
      <c r="AF86" s="88">
        <v>0.40845268320736655</v>
      </c>
      <c r="AG86" s="88">
        <v>0.40845268320736655</v>
      </c>
      <c r="AH86" s="88">
        <v>0.30633951240552487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0.25528292700460409</v>
      </c>
      <c r="AV86" s="88">
        <v>0.30633951240552487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19.123999999999999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9.6905399090947704</v>
      </c>
      <c r="M87" s="81">
        <f t="shared" si="19"/>
        <v>15.817330157205269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9.6905399090947704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0.35739609780644571</v>
      </c>
      <c r="AF87" s="88">
        <v>0.40845268320736655</v>
      </c>
      <c r="AG87" s="88">
        <v>0.40845268320736655</v>
      </c>
      <c r="AH87" s="88">
        <v>0.30633951240552487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0.25528292700460409</v>
      </c>
      <c r="AV87" s="88">
        <v>0.30633951240552487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19.239999999999998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9.6905399090947704</v>
      </c>
      <c r="M88" s="81">
        <f t="shared" si="19"/>
        <v>15.817330157205269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9.6905399090947704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0.35739609780644571</v>
      </c>
      <c r="AF88" s="88">
        <v>0.40845268320736655</v>
      </c>
      <c r="AG88" s="88">
        <v>0.40845268320736655</v>
      </c>
      <c r="AH88" s="88">
        <v>0.30633951240552487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0.25528292700460409</v>
      </c>
      <c r="AV88" s="88">
        <v>0.30633951240552487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19.239999999999998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9.6905399090947704</v>
      </c>
      <c r="M89" s="81">
        <f t="shared" si="19"/>
        <v>15.817330157205269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9.6905399090947704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0.35739609780644571</v>
      </c>
      <c r="AF89" s="88">
        <v>0.40845268320736655</v>
      </c>
      <c r="AG89" s="88">
        <v>0.40845268320736655</v>
      </c>
      <c r="AH89" s="88">
        <v>0.30633951240552487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0.25528292700460409</v>
      </c>
      <c r="AV89" s="88">
        <v>0.30633951240552487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19.18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9.6905399090947704</v>
      </c>
      <c r="M90" s="81">
        <f t="shared" si="19"/>
        <v>15.817330157205269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9.6905399090947704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0.35739609780644571</v>
      </c>
      <c r="AF90" s="88">
        <v>0.40845268320736655</v>
      </c>
      <c r="AG90" s="88">
        <v>0.40845268320736655</v>
      </c>
      <c r="AH90" s="88">
        <v>0.30633951240552487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0.25528292700460409</v>
      </c>
      <c r="AV90" s="88">
        <v>0.30633951240552487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19.084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9.6905399090947704</v>
      </c>
      <c r="M91" s="81">
        <f t="shared" si="19"/>
        <v>15.817330157205269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9.6905399090947704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0.35739609780644571</v>
      </c>
      <c r="AF91" s="88">
        <v>0.40845268320736655</v>
      </c>
      <c r="AG91" s="88">
        <v>0.40845268320736655</v>
      </c>
      <c r="AH91" s="88">
        <v>0.30633951240552487</v>
      </c>
      <c r="AI91" s="88">
        <v>0.30633951240552487</v>
      </c>
      <c r="AJ91" s="88">
        <v>0.25528292700460409</v>
      </c>
      <c r="AK91" s="88">
        <v>1.123244878820258</v>
      </c>
      <c r="AL91" s="88">
        <v>1.0211317080184164</v>
      </c>
      <c r="AM91" s="88">
        <v>0.61267902481104974</v>
      </c>
      <c r="AN91" s="88">
        <v>0.45950926860828734</v>
      </c>
      <c r="AO91" s="88">
        <v>0.61267902481104974</v>
      </c>
      <c r="AP91" s="88">
        <v>0.51056585400920818</v>
      </c>
      <c r="AQ91" s="88">
        <v>0.40845268320736655</v>
      </c>
      <c r="AR91" s="88">
        <v>0.30633951240552487</v>
      </c>
      <c r="AS91" s="88">
        <v>0.30633951240552487</v>
      </c>
      <c r="AT91" s="88">
        <v>0.53098848816957656</v>
      </c>
      <c r="AU91" s="88">
        <v>0.25528292700460409</v>
      </c>
      <c r="AV91" s="88">
        <v>0.30633951240552487</v>
      </c>
      <c r="AW91" s="88">
        <v>0.40845268320736655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19.239999999999998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9.6905399090947704</v>
      </c>
      <c r="M92" s="81">
        <f t="shared" si="19"/>
        <v>15.817330157205269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9.6905399090947704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0.35739609780644571</v>
      </c>
      <c r="AF92" s="88">
        <v>0.40845268320736655</v>
      </c>
      <c r="AG92" s="88">
        <v>0.40845268320736655</v>
      </c>
      <c r="AH92" s="88">
        <v>0.30633951240552487</v>
      </c>
      <c r="AI92" s="88">
        <v>0.30633951240552487</v>
      </c>
      <c r="AJ92" s="88">
        <v>0.25528292700460409</v>
      </c>
      <c r="AK92" s="88">
        <v>1.123244878820258</v>
      </c>
      <c r="AL92" s="88">
        <v>1.0211317080184164</v>
      </c>
      <c r="AM92" s="88">
        <v>0.61267902481104974</v>
      </c>
      <c r="AN92" s="88">
        <v>0.45950926860828734</v>
      </c>
      <c r="AO92" s="88">
        <v>0.61267902481104974</v>
      </c>
      <c r="AP92" s="88">
        <v>0.51056585400920818</v>
      </c>
      <c r="AQ92" s="88">
        <v>0.40845268320736655</v>
      </c>
      <c r="AR92" s="88">
        <v>0.30633951240552487</v>
      </c>
      <c r="AS92" s="88">
        <v>0.30633951240552487</v>
      </c>
      <c r="AT92" s="88">
        <v>0.53098848816957656</v>
      </c>
      <c r="AU92" s="88">
        <v>0.25528292700460409</v>
      </c>
      <c r="AV92" s="88">
        <v>0.30633951240552487</v>
      </c>
      <c r="AW92" s="88">
        <v>0.40845268320736655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19.123999999999999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9.6905399090947704</v>
      </c>
      <c r="M93" s="81">
        <f t="shared" si="19"/>
        <v>15.817330157205269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9.6905399090947704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0.35739609780644571</v>
      </c>
      <c r="AF93" s="88">
        <v>0.40845268320736655</v>
      </c>
      <c r="AG93" s="88">
        <v>0.40845268320736655</v>
      </c>
      <c r="AH93" s="88">
        <v>0.30633951240552487</v>
      </c>
      <c r="AI93" s="88">
        <v>0.30633951240552487</v>
      </c>
      <c r="AJ93" s="88">
        <v>0.25528292700460409</v>
      </c>
      <c r="AK93" s="88">
        <v>1.123244878820258</v>
      </c>
      <c r="AL93" s="88">
        <v>1.0211317080184164</v>
      </c>
      <c r="AM93" s="88">
        <v>0.61267902481104974</v>
      </c>
      <c r="AN93" s="88">
        <v>0.45950926860828734</v>
      </c>
      <c r="AO93" s="88">
        <v>0.61267902481104974</v>
      </c>
      <c r="AP93" s="88">
        <v>0.51056585400920818</v>
      </c>
      <c r="AQ93" s="88">
        <v>0.40845268320736655</v>
      </c>
      <c r="AR93" s="88">
        <v>0.30633951240552487</v>
      </c>
      <c r="AS93" s="88">
        <v>0.30633951240552487</v>
      </c>
      <c r="AT93" s="88">
        <v>0.53098848816957656</v>
      </c>
      <c r="AU93" s="88">
        <v>0.25528292700460409</v>
      </c>
      <c r="AV93" s="88">
        <v>0.30633951240552487</v>
      </c>
      <c r="AW93" s="88">
        <v>0.40845268320736655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19.027999999999999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9.6905399090947704</v>
      </c>
      <c r="M94" s="81">
        <f t="shared" si="19"/>
        <v>15.817330157205269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9.6905399090947704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0.35739609780644571</v>
      </c>
      <c r="AF94" s="88">
        <v>0.40845268320736655</v>
      </c>
      <c r="AG94" s="88">
        <v>0.40845268320736655</v>
      </c>
      <c r="AH94" s="88">
        <v>0.30633951240552487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0.25528292700460409</v>
      </c>
      <c r="AV94" s="88">
        <v>0.30633951240552487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19.064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9.6905399090947704</v>
      </c>
      <c r="M95" s="81">
        <f t="shared" si="19"/>
        <v>15.817330157205269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9.6905399090947704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0.35739609780644571</v>
      </c>
      <c r="AF95" s="88">
        <v>0.40845268320736655</v>
      </c>
      <c r="AG95" s="88">
        <v>0.40845268320736655</v>
      </c>
      <c r="AH95" s="88">
        <v>0.30633951240552487</v>
      </c>
      <c r="AI95" s="88">
        <v>0.30633951240552487</v>
      </c>
      <c r="AJ95" s="88">
        <v>0.25528292700460409</v>
      </c>
      <c r="AK95" s="88">
        <v>1.123244878820258</v>
      </c>
      <c r="AL95" s="88">
        <v>1.0211317080184164</v>
      </c>
      <c r="AM95" s="88">
        <v>0.61267902481104974</v>
      </c>
      <c r="AN95" s="88">
        <v>0.45950926860828734</v>
      </c>
      <c r="AO95" s="88">
        <v>0.61267902481104974</v>
      </c>
      <c r="AP95" s="88">
        <v>0.51056585400920818</v>
      </c>
      <c r="AQ95" s="88">
        <v>0.40845268320736655</v>
      </c>
      <c r="AR95" s="88">
        <v>0.30633951240552487</v>
      </c>
      <c r="AS95" s="88">
        <v>0.30633951240552487</v>
      </c>
      <c r="AT95" s="88">
        <v>0.53098848816957656</v>
      </c>
      <c r="AU95" s="88">
        <v>0.25528292700460409</v>
      </c>
      <c r="AV95" s="88">
        <v>0.30633951240552487</v>
      </c>
      <c r="AW95" s="88">
        <v>0.40845268320736655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19.084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9.6905399090947704</v>
      </c>
      <c r="M96" s="81">
        <f t="shared" si="19"/>
        <v>15.817330157205269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9.6905399090947704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0.35739609780644571</v>
      </c>
      <c r="AF96" s="88">
        <v>0.40845268320736655</v>
      </c>
      <c r="AG96" s="88">
        <v>0.40845268320736655</v>
      </c>
      <c r="AH96" s="88">
        <v>0.30633951240552487</v>
      </c>
      <c r="AI96" s="88">
        <v>0.30633951240552487</v>
      </c>
      <c r="AJ96" s="88">
        <v>0.25528292700460409</v>
      </c>
      <c r="AK96" s="88">
        <v>1.123244878820258</v>
      </c>
      <c r="AL96" s="88">
        <v>1.0211317080184164</v>
      </c>
      <c r="AM96" s="88">
        <v>0.61267902481104974</v>
      </c>
      <c r="AN96" s="88">
        <v>0.45950926860828734</v>
      </c>
      <c r="AO96" s="88">
        <v>0.61267902481104974</v>
      </c>
      <c r="AP96" s="88">
        <v>0.51056585400920818</v>
      </c>
      <c r="AQ96" s="88">
        <v>0.40845268320736655</v>
      </c>
      <c r="AR96" s="88">
        <v>0.30633951240552487</v>
      </c>
      <c r="AS96" s="88">
        <v>0.30633951240552487</v>
      </c>
      <c r="AT96" s="88">
        <v>0.53098848816957656</v>
      </c>
      <c r="AU96" s="88">
        <v>0.25528292700460409</v>
      </c>
      <c r="AV96" s="88">
        <v>0.30633951240552487</v>
      </c>
      <c r="AW96" s="88">
        <v>0.40845268320736655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19.16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9.6905399090947704</v>
      </c>
      <c r="M97" s="81">
        <f t="shared" si="19"/>
        <v>15.817330157205269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9.6905399090947704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0.35739609780644571</v>
      </c>
      <c r="AF97" s="88">
        <v>0.40845268320736655</v>
      </c>
      <c r="AG97" s="88">
        <v>0.40845268320736655</v>
      </c>
      <c r="AH97" s="88">
        <v>0.30633951240552487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0.25528292700460409</v>
      </c>
      <c r="AV97" s="88">
        <v>0.30633951240552487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19.047999999999998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9.6905399090947704</v>
      </c>
      <c r="M98" s="81">
        <f t="shared" si="19"/>
        <v>15.817330157205269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9.6905399090947704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0.35739609780644571</v>
      </c>
      <c r="AF98" s="88">
        <v>0.40845268320736655</v>
      </c>
      <c r="AG98" s="88">
        <v>0.40845268320736655</v>
      </c>
      <c r="AH98" s="88">
        <v>0.30633951240552487</v>
      </c>
      <c r="AI98" s="88">
        <v>0.30633951240552487</v>
      </c>
      <c r="AJ98" s="88">
        <v>0.25528292700460409</v>
      </c>
      <c r="AK98" s="88">
        <v>1.123244878820258</v>
      </c>
      <c r="AL98" s="88">
        <v>1.0211317080184164</v>
      </c>
      <c r="AM98" s="88">
        <v>0.61267902481104974</v>
      </c>
      <c r="AN98" s="88">
        <v>0.45950926860828734</v>
      </c>
      <c r="AO98" s="88">
        <v>0.61267902481104974</v>
      </c>
      <c r="AP98" s="88">
        <v>0.51056585400920818</v>
      </c>
      <c r="AQ98" s="88">
        <v>0.40845268320736655</v>
      </c>
      <c r="AR98" s="88">
        <v>0.30633951240552487</v>
      </c>
      <c r="AS98" s="88">
        <v>0.30633951240552487</v>
      </c>
      <c r="AT98" s="88">
        <v>0.53098848816957656</v>
      </c>
      <c r="AU98" s="88">
        <v>0.25528292700460409</v>
      </c>
      <c r="AV98" s="88">
        <v>0.30633951240552487</v>
      </c>
      <c r="AW98" s="88">
        <v>0.40845268320736655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0.44428300000000021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0.14596800261658349</v>
      </c>
      <c r="K99" s="25">
        <f t="shared" si="22"/>
        <v>0.14596800261658349</v>
      </c>
      <c r="L99" s="25">
        <f t="shared" si="22"/>
        <v>0.2308727241385628</v>
      </c>
      <c r="M99" s="85">
        <f t="shared" si="22"/>
        <v>0.37684072675514602</v>
      </c>
      <c r="O99" s="78">
        <f>SUM(O3:O98)/4000</f>
        <v>-0.14596800261658349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0.14596800261658349</v>
      </c>
      <c r="U99" s="89">
        <f t="shared" ref="U99:AK99" si="24">SUM(U3:U98)/4000</f>
        <v>0</v>
      </c>
      <c r="V99" s="89">
        <f t="shared" si="24"/>
        <v>0.2308727241385628</v>
      </c>
      <c r="W99" s="94"/>
      <c r="X99" s="89">
        <f t="shared" si="24"/>
        <v>0</v>
      </c>
      <c r="Y99" s="89">
        <f t="shared" si="24"/>
        <v>6.0820001090243006E-3</v>
      </c>
      <c r="Z99" s="89">
        <f t="shared" si="24"/>
        <v>7.2984001308291687E-3</v>
      </c>
      <c r="AA99" s="89">
        <f t="shared" si="24"/>
        <v>1.094760019624373E-2</v>
      </c>
      <c r="AB99" s="89">
        <f t="shared" si="24"/>
        <v>2.4328000436097202E-2</v>
      </c>
      <c r="AC99" s="89">
        <f t="shared" si="24"/>
        <v>1.0461040187521786E-2</v>
      </c>
      <c r="AD99" s="89">
        <f t="shared" si="24"/>
        <v>9.9744801787998404E-3</v>
      </c>
      <c r="AE99" s="89">
        <f t="shared" si="24"/>
        <v>8.5148001526340316E-3</v>
      </c>
      <c r="AF99" s="89">
        <f t="shared" si="24"/>
        <v>9.7312001744388667E-3</v>
      </c>
      <c r="AG99" s="89">
        <f t="shared" si="24"/>
        <v>9.7312001744388667E-3</v>
      </c>
      <c r="AH99" s="89">
        <f t="shared" si="24"/>
        <v>7.2984001308291687E-3</v>
      </c>
      <c r="AI99" s="89">
        <f t="shared" si="24"/>
        <v>7.2984001308291687E-3</v>
      </c>
      <c r="AJ99" s="89">
        <f t="shared" si="24"/>
        <v>6.0820001090243006E-3</v>
      </c>
      <c r="AK99" s="89">
        <f t="shared" si="24"/>
        <v>2.6760800479706939E-2</v>
      </c>
      <c r="AL99" s="89">
        <f t="shared" ref="AL99:AQ99" si="25">SUM(AL3:AL98)/4000</f>
        <v>2.4328000436097202E-2</v>
      </c>
      <c r="AM99" s="89">
        <f t="shared" si="25"/>
        <v>1.4596800261658337E-2</v>
      </c>
      <c r="AN99" s="89">
        <f t="shared" si="25"/>
        <v>1.094760019624373E-2</v>
      </c>
      <c r="AO99" s="89">
        <f t="shared" si="25"/>
        <v>1.4596800261658337E-2</v>
      </c>
      <c r="AP99" s="89">
        <f t="shared" si="25"/>
        <v>1.2164000218048601E-2</v>
      </c>
      <c r="AQ99" s="89">
        <f t="shared" si="25"/>
        <v>9.7312001744388667E-3</v>
      </c>
      <c r="AR99" s="89">
        <f t="shared" ref="AR99:BK99" si="26">SUM(AR3:AR98)/4000</f>
        <v>7.2984001308291687E-3</v>
      </c>
      <c r="AS99" s="89">
        <f t="shared" si="26"/>
        <v>7.2984001308291687E-3</v>
      </c>
      <c r="AT99" s="89">
        <f t="shared" si="26"/>
        <v>1.265056022677055E-2</v>
      </c>
      <c r="AU99" s="89">
        <f t="shared" si="26"/>
        <v>6.0820001090243006E-3</v>
      </c>
      <c r="AV99" s="89">
        <f t="shared" si="26"/>
        <v>7.2984001308291687E-3</v>
      </c>
      <c r="AW99" s="89">
        <f t="shared" si="26"/>
        <v>9.7312001744388667E-3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4.76</v>
      </c>
      <c r="L3" s="206">
        <v>100.58</v>
      </c>
      <c r="M3" s="206">
        <v>26.7</v>
      </c>
      <c r="N3" s="206">
        <v>34.409999999999997</v>
      </c>
      <c r="O3" s="206">
        <v>0</v>
      </c>
      <c r="P3" s="206">
        <v>36.26</v>
      </c>
      <c r="Q3" s="206">
        <v>3.15</v>
      </c>
      <c r="R3" s="206">
        <v>5.72</v>
      </c>
      <c r="S3" s="206">
        <v>4.05</v>
      </c>
      <c r="T3" s="206">
        <v>0</v>
      </c>
      <c r="U3" s="206">
        <v>16.39</v>
      </c>
      <c r="V3" s="206">
        <v>0</v>
      </c>
      <c r="W3" s="206">
        <v>7.19</v>
      </c>
      <c r="X3" s="206">
        <v>45.26</v>
      </c>
      <c r="Y3" s="206">
        <v>0</v>
      </c>
      <c r="Z3" s="206">
        <v>71.2</v>
      </c>
      <c r="AA3" s="206">
        <v>17.690000000000001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30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4.76</v>
      </c>
      <c r="L4" s="206">
        <v>100.58</v>
      </c>
      <c r="M4" s="206">
        <v>26.7</v>
      </c>
      <c r="N4" s="206">
        <v>34.409999999999997</v>
      </c>
      <c r="O4" s="206">
        <v>0</v>
      </c>
      <c r="P4" s="206">
        <v>36.26</v>
      </c>
      <c r="Q4" s="206">
        <v>3.15</v>
      </c>
      <c r="R4" s="206">
        <v>5.72</v>
      </c>
      <c r="S4" s="206">
        <v>4.05</v>
      </c>
      <c r="T4" s="206">
        <v>0</v>
      </c>
      <c r="U4" s="206">
        <v>16.39</v>
      </c>
      <c r="V4" s="206">
        <v>0</v>
      </c>
      <c r="W4" s="206">
        <v>4.8099999999999996</v>
      </c>
      <c r="X4" s="206">
        <v>45.26</v>
      </c>
      <c r="Y4" s="206">
        <v>0</v>
      </c>
      <c r="Z4" s="206">
        <v>71.2</v>
      </c>
      <c r="AA4" s="206">
        <v>17.690000000000001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30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4.76</v>
      </c>
      <c r="L5" s="206">
        <v>99.97</v>
      </c>
      <c r="M5" s="206">
        <v>26.7</v>
      </c>
      <c r="N5" s="206">
        <v>34.409999999999997</v>
      </c>
      <c r="O5" s="206">
        <v>0</v>
      </c>
      <c r="P5" s="206">
        <v>36.26</v>
      </c>
      <c r="Q5" s="206">
        <v>3.15</v>
      </c>
      <c r="R5" s="206">
        <v>5.72</v>
      </c>
      <c r="S5" s="206">
        <v>4.05</v>
      </c>
      <c r="T5" s="206">
        <v>0</v>
      </c>
      <c r="U5" s="206">
        <v>16.39</v>
      </c>
      <c r="V5" s="206">
        <v>0</v>
      </c>
      <c r="W5" s="206">
        <v>4.8099999999999996</v>
      </c>
      <c r="X5" s="206">
        <v>43.5</v>
      </c>
      <c r="Y5" s="206">
        <v>0</v>
      </c>
      <c r="Z5" s="206">
        <v>71.2</v>
      </c>
      <c r="AA5" s="206">
        <v>17.690000000000001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30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4.76</v>
      </c>
      <c r="L6" s="206">
        <v>99.97</v>
      </c>
      <c r="M6" s="206">
        <v>26.7</v>
      </c>
      <c r="N6" s="206">
        <v>34.409999999999997</v>
      </c>
      <c r="O6" s="206">
        <v>0</v>
      </c>
      <c r="P6" s="206">
        <v>36.26</v>
      </c>
      <c r="Q6" s="206">
        <v>3.15</v>
      </c>
      <c r="R6" s="206">
        <v>5.72</v>
      </c>
      <c r="S6" s="206">
        <v>4.05</v>
      </c>
      <c r="T6" s="206">
        <v>0</v>
      </c>
      <c r="U6" s="206">
        <v>16.39</v>
      </c>
      <c r="V6" s="206">
        <v>0</v>
      </c>
      <c r="W6" s="206">
        <v>4.8099999999999996</v>
      </c>
      <c r="X6" s="206">
        <v>43.5</v>
      </c>
      <c r="Y6" s="206">
        <v>0</v>
      </c>
      <c r="Z6" s="206">
        <v>71.2</v>
      </c>
      <c r="AA6" s="206">
        <v>17.690000000000001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30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4.76</v>
      </c>
      <c r="L7" s="206">
        <v>99.97</v>
      </c>
      <c r="M7" s="206">
        <v>26.7</v>
      </c>
      <c r="N7" s="206">
        <v>34.409999999999997</v>
      </c>
      <c r="O7" s="206">
        <v>0</v>
      </c>
      <c r="P7" s="206">
        <v>36.26</v>
      </c>
      <c r="Q7" s="206">
        <v>3.15</v>
      </c>
      <c r="R7" s="206">
        <v>5.71</v>
      </c>
      <c r="S7" s="206">
        <v>4.05</v>
      </c>
      <c r="T7" s="206">
        <v>0</v>
      </c>
      <c r="U7" s="206">
        <v>16.39</v>
      </c>
      <c r="V7" s="206">
        <v>0</v>
      </c>
      <c r="W7" s="206">
        <v>4.8099999999999996</v>
      </c>
      <c r="X7" s="206">
        <v>43.5</v>
      </c>
      <c r="Y7" s="206">
        <v>0</v>
      </c>
      <c r="Z7" s="206">
        <v>71.2</v>
      </c>
      <c r="AA7" s="206">
        <v>17.690000000000001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30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4.76</v>
      </c>
      <c r="L8" s="206">
        <v>99.97</v>
      </c>
      <c r="M8" s="206">
        <v>26.7</v>
      </c>
      <c r="N8" s="206">
        <v>34.409999999999997</v>
      </c>
      <c r="O8" s="206">
        <v>0</v>
      </c>
      <c r="P8" s="206">
        <v>36.26</v>
      </c>
      <c r="Q8" s="206">
        <v>3.14</v>
      </c>
      <c r="R8" s="206">
        <v>5.71</v>
      </c>
      <c r="S8" s="206">
        <v>4.05</v>
      </c>
      <c r="T8" s="206">
        <v>0</v>
      </c>
      <c r="U8" s="206">
        <v>16.39</v>
      </c>
      <c r="V8" s="206">
        <v>0</v>
      </c>
      <c r="W8" s="206">
        <v>4.8099999999999996</v>
      </c>
      <c r="X8" s="206">
        <v>43.5</v>
      </c>
      <c r="Y8" s="206">
        <v>0</v>
      </c>
      <c r="Z8" s="206">
        <v>71.2</v>
      </c>
      <c r="AA8" s="206">
        <v>17.690000000000001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30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4.76</v>
      </c>
      <c r="L9" s="206">
        <v>99.97</v>
      </c>
      <c r="M9" s="206">
        <v>27.78</v>
      </c>
      <c r="N9" s="206">
        <v>34.409999999999997</v>
      </c>
      <c r="O9" s="206">
        <v>0</v>
      </c>
      <c r="P9" s="206">
        <v>36.26</v>
      </c>
      <c r="Q9" s="206">
        <v>3.14</v>
      </c>
      <c r="R9" s="206">
        <v>6.44</v>
      </c>
      <c r="S9" s="206">
        <v>4.05</v>
      </c>
      <c r="T9" s="206">
        <v>0</v>
      </c>
      <c r="U9" s="206">
        <v>16.39</v>
      </c>
      <c r="V9" s="206">
        <v>0</v>
      </c>
      <c r="W9" s="206">
        <v>4.8099999999999996</v>
      </c>
      <c r="X9" s="206">
        <v>14.45</v>
      </c>
      <c r="Y9" s="206">
        <v>0</v>
      </c>
      <c r="Z9" s="206">
        <v>71.2</v>
      </c>
      <c r="AA9" s="206">
        <v>17.690000000000001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30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4.76</v>
      </c>
      <c r="L10" s="206">
        <v>99.97</v>
      </c>
      <c r="M10" s="206">
        <v>26.7</v>
      </c>
      <c r="N10" s="206">
        <v>34.409999999999997</v>
      </c>
      <c r="O10" s="206">
        <v>0</v>
      </c>
      <c r="P10" s="206">
        <v>36.26</v>
      </c>
      <c r="Q10" s="206">
        <v>3.14</v>
      </c>
      <c r="R10" s="206">
        <v>6.44</v>
      </c>
      <c r="S10" s="206">
        <v>4.05</v>
      </c>
      <c r="T10" s="206">
        <v>0</v>
      </c>
      <c r="U10" s="206">
        <v>16.39</v>
      </c>
      <c r="V10" s="206">
        <v>0</v>
      </c>
      <c r="W10" s="206">
        <v>4.8099999999999996</v>
      </c>
      <c r="X10" s="206">
        <v>9.61</v>
      </c>
      <c r="Y10" s="206">
        <v>0</v>
      </c>
      <c r="Z10" s="206">
        <v>71.2</v>
      </c>
      <c r="AA10" s="206">
        <v>17.690000000000001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30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4.76</v>
      </c>
      <c r="L11" s="206">
        <v>99.97</v>
      </c>
      <c r="M11" s="206">
        <v>26.7</v>
      </c>
      <c r="N11" s="206">
        <v>34.409999999999997</v>
      </c>
      <c r="O11" s="206">
        <v>0</v>
      </c>
      <c r="P11" s="206">
        <v>36.26</v>
      </c>
      <c r="Q11" s="206">
        <v>3.14</v>
      </c>
      <c r="R11" s="206">
        <v>6.44</v>
      </c>
      <c r="S11" s="206">
        <v>3.97</v>
      </c>
      <c r="T11" s="206">
        <v>0</v>
      </c>
      <c r="U11" s="206">
        <v>16.39</v>
      </c>
      <c r="V11" s="206">
        <v>0</v>
      </c>
      <c r="W11" s="206">
        <v>4.8099999999999996</v>
      </c>
      <c r="X11" s="206">
        <v>9.61</v>
      </c>
      <c r="Y11" s="206">
        <v>0</v>
      </c>
      <c r="Z11" s="206">
        <v>71.2</v>
      </c>
      <c r="AA11" s="206">
        <v>17.690000000000001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30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4.76</v>
      </c>
      <c r="L12" s="206">
        <v>99.97</v>
      </c>
      <c r="M12" s="206">
        <v>26.7</v>
      </c>
      <c r="N12" s="206">
        <v>34.409999999999997</v>
      </c>
      <c r="O12" s="206">
        <v>0</v>
      </c>
      <c r="P12" s="206">
        <v>36.26</v>
      </c>
      <c r="Q12" s="206">
        <v>3.14</v>
      </c>
      <c r="R12" s="206">
        <v>6.44</v>
      </c>
      <c r="S12" s="206">
        <v>3.97</v>
      </c>
      <c r="T12" s="206">
        <v>0</v>
      </c>
      <c r="U12" s="206">
        <v>16.39</v>
      </c>
      <c r="V12" s="206">
        <v>0</v>
      </c>
      <c r="W12" s="206">
        <v>4.8099999999999996</v>
      </c>
      <c r="X12" s="206">
        <v>9.61</v>
      </c>
      <c r="Y12" s="206">
        <v>0</v>
      </c>
      <c r="Z12" s="206">
        <v>71.2</v>
      </c>
      <c r="AA12" s="206">
        <v>17.690000000000001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30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4.76</v>
      </c>
      <c r="L13" s="206">
        <v>99.97</v>
      </c>
      <c r="M13" s="206">
        <v>26.7</v>
      </c>
      <c r="N13" s="206">
        <v>34.409999999999997</v>
      </c>
      <c r="O13" s="206">
        <v>0</v>
      </c>
      <c r="P13" s="206">
        <v>36.26</v>
      </c>
      <c r="Q13" s="206">
        <v>3.14</v>
      </c>
      <c r="R13" s="206">
        <v>6.44</v>
      </c>
      <c r="S13" s="206">
        <v>3.97</v>
      </c>
      <c r="T13" s="206">
        <v>0</v>
      </c>
      <c r="U13" s="206">
        <v>16.39</v>
      </c>
      <c r="V13" s="206">
        <v>0</v>
      </c>
      <c r="W13" s="206">
        <v>4.8099999999999996</v>
      </c>
      <c r="X13" s="206">
        <v>9.61</v>
      </c>
      <c r="Y13" s="206">
        <v>0</v>
      </c>
      <c r="Z13" s="206">
        <v>28.84</v>
      </c>
      <c r="AA13" s="206">
        <v>17.690000000000001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30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4.76</v>
      </c>
      <c r="L14" s="206">
        <v>99.97</v>
      </c>
      <c r="M14" s="206">
        <v>26.7</v>
      </c>
      <c r="N14" s="206">
        <v>34.409999999999997</v>
      </c>
      <c r="O14" s="206">
        <v>0</v>
      </c>
      <c r="P14" s="206">
        <v>36.26</v>
      </c>
      <c r="Q14" s="206">
        <v>3.14</v>
      </c>
      <c r="R14" s="206">
        <v>6.44</v>
      </c>
      <c r="S14" s="206">
        <v>3.97</v>
      </c>
      <c r="T14" s="206">
        <v>0</v>
      </c>
      <c r="U14" s="206">
        <v>16.39</v>
      </c>
      <c r="V14" s="206">
        <v>0</v>
      </c>
      <c r="W14" s="206">
        <v>4.8099999999999996</v>
      </c>
      <c r="X14" s="206">
        <v>9.61</v>
      </c>
      <c r="Y14" s="206">
        <v>0</v>
      </c>
      <c r="Z14" s="206">
        <v>28.84</v>
      </c>
      <c r="AA14" s="206">
        <v>17.690000000000001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30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4.76</v>
      </c>
      <c r="L15" s="206">
        <v>99.97</v>
      </c>
      <c r="M15" s="206">
        <v>26.7</v>
      </c>
      <c r="N15" s="206">
        <v>34.409999999999997</v>
      </c>
      <c r="O15" s="206">
        <v>0</v>
      </c>
      <c r="P15" s="206">
        <v>36.26</v>
      </c>
      <c r="Q15" s="206">
        <v>3.14</v>
      </c>
      <c r="R15" s="206">
        <v>6.44</v>
      </c>
      <c r="S15" s="206">
        <v>4.05</v>
      </c>
      <c r="T15" s="206">
        <v>0</v>
      </c>
      <c r="U15" s="206">
        <v>16.39</v>
      </c>
      <c r="V15" s="206">
        <v>0</v>
      </c>
      <c r="W15" s="206">
        <v>4.8099999999999996</v>
      </c>
      <c r="X15" s="206">
        <v>9.61</v>
      </c>
      <c r="Y15" s="206">
        <v>0</v>
      </c>
      <c r="Z15" s="206">
        <v>28.84</v>
      </c>
      <c r="AA15" s="206">
        <v>17.690000000000001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30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4.76</v>
      </c>
      <c r="L16" s="206">
        <v>99.97</v>
      </c>
      <c r="M16" s="206">
        <v>26.7</v>
      </c>
      <c r="N16" s="206">
        <v>34.409999999999997</v>
      </c>
      <c r="O16" s="206">
        <v>0</v>
      </c>
      <c r="P16" s="206">
        <v>36.26</v>
      </c>
      <c r="Q16" s="206">
        <v>3.14</v>
      </c>
      <c r="R16" s="206">
        <v>6.44</v>
      </c>
      <c r="S16" s="206">
        <v>4.05</v>
      </c>
      <c r="T16" s="206">
        <v>0</v>
      </c>
      <c r="U16" s="206">
        <v>16.39</v>
      </c>
      <c r="V16" s="206">
        <v>0</v>
      </c>
      <c r="W16" s="206">
        <v>4.8099999999999996</v>
      </c>
      <c r="X16" s="206">
        <v>9.61</v>
      </c>
      <c r="Y16" s="206">
        <v>0</v>
      </c>
      <c r="Z16" s="206">
        <v>28.84</v>
      </c>
      <c r="AA16" s="206">
        <v>17.690000000000001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30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4.76</v>
      </c>
      <c r="L17" s="206">
        <v>99.97</v>
      </c>
      <c r="M17" s="206">
        <v>26.7</v>
      </c>
      <c r="N17" s="206">
        <v>34.409999999999997</v>
      </c>
      <c r="O17" s="206">
        <v>0</v>
      </c>
      <c r="P17" s="206">
        <v>36.26</v>
      </c>
      <c r="Q17" s="206">
        <v>3.42</v>
      </c>
      <c r="R17" s="206">
        <v>6.44</v>
      </c>
      <c r="S17" s="206">
        <v>4.05</v>
      </c>
      <c r="T17" s="206">
        <v>0</v>
      </c>
      <c r="U17" s="206">
        <v>16.39</v>
      </c>
      <c r="V17" s="206">
        <v>0</v>
      </c>
      <c r="W17" s="206">
        <v>4.8099999999999996</v>
      </c>
      <c r="X17" s="206">
        <v>9.61</v>
      </c>
      <c r="Y17" s="206">
        <v>0</v>
      </c>
      <c r="Z17" s="206">
        <v>28.84</v>
      </c>
      <c r="AA17" s="206">
        <v>17.690000000000001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30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4.76</v>
      </c>
      <c r="L18" s="206">
        <v>99.97</v>
      </c>
      <c r="M18" s="206">
        <v>26.7</v>
      </c>
      <c r="N18" s="206">
        <v>34.409999999999997</v>
      </c>
      <c r="O18" s="206">
        <v>0</v>
      </c>
      <c r="P18" s="206">
        <v>36.26</v>
      </c>
      <c r="Q18" s="206">
        <v>3.42</v>
      </c>
      <c r="R18" s="206">
        <v>6.44</v>
      </c>
      <c r="S18" s="206">
        <v>4.05</v>
      </c>
      <c r="T18" s="206">
        <v>0</v>
      </c>
      <c r="U18" s="206">
        <v>16.39</v>
      </c>
      <c r="V18" s="206">
        <v>0</v>
      </c>
      <c r="W18" s="206">
        <v>4.8099999999999996</v>
      </c>
      <c r="X18" s="206">
        <v>9.61</v>
      </c>
      <c r="Y18" s="206">
        <v>0</v>
      </c>
      <c r="Z18" s="206">
        <v>28.84</v>
      </c>
      <c r="AA18" s="206">
        <v>17.690000000000001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30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4.76</v>
      </c>
      <c r="L19" s="206">
        <v>99.97</v>
      </c>
      <c r="M19" s="206">
        <v>26.7</v>
      </c>
      <c r="N19" s="206">
        <v>34.409999999999997</v>
      </c>
      <c r="O19" s="206">
        <v>0</v>
      </c>
      <c r="P19" s="206">
        <v>36.26</v>
      </c>
      <c r="Q19" s="206">
        <v>3.42</v>
      </c>
      <c r="R19" s="206">
        <v>6.44</v>
      </c>
      <c r="S19" s="206">
        <v>4.05</v>
      </c>
      <c r="T19" s="206">
        <v>0</v>
      </c>
      <c r="U19" s="206">
        <v>16.39</v>
      </c>
      <c r="V19" s="206">
        <v>0</v>
      </c>
      <c r="W19" s="206">
        <v>4.8099999999999996</v>
      </c>
      <c r="X19" s="206">
        <v>9.61</v>
      </c>
      <c r="Y19" s="206">
        <v>0</v>
      </c>
      <c r="Z19" s="206">
        <v>28.84</v>
      </c>
      <c r="AA19" s="206">
        <v>17.690000000000001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30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4.76</v>
      </c>
      <c r="L20" s="206">
        <v>99.97</v>
      </c>
      <c r="M20" s="206">
        <v>26.7</v>
      </c>
      <c r="N20" s="206">
        <v>34.409999999999997</v>
      </c>
      <c r="O20" s="206">
        <v>0</v>
      </c>
      <c r="P20" s="206">
        <v>36.26</v>
      </c>
      <c r="Q20" s="206">
        <v>3.42</v>
      </c>
      <c r="R20" s="206">
        <v>6.44</v>
      </c>
      <c r="S20" s="206">
        <v>4.05</v>
      </c>
      <c r="T20" s="206">
        <v>0</v>
      </c>
      <c r="U20" s="206">
        <v>16.39</v>
      </c>
      <c r="V20" s="206">
        <v>0</v>
      </c>
      <c r="W20" s="206">
        <v>4.8099999999999996</v>
      </c>
      <c r="X20" s="206">
        <v>9.61</v>
      </c>
      <c r="Y20" s="206">
        <v>0</v>
      </c>
      <c r="Z20" s="206">
        <v>28.84</v>
      </c>
      <c r="AA20" s="206">
        <v>17.690000000000001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30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4.76</v>
      </c>
      <c r="L21" s="206">
        <v>99.97</v>
      </c>
      <c r="M21" s="206">
        <v>26.7</v>
      </c>
      <c r="N21" s="206">
        <v>34.409999999999997</v>
      </c>
      <c r="O21" s="206">
        <v>0</v>
      </c>
      <c r="P21" s="206">
        <v>36.26</v>
      </c>
      <c r="Q21" s="206">
        <v>3.42</v>
      </c>
      <c r="R21" s="206">
        <v>5.72</v>
      </c>
      <c r="S21" s="206">
        <v>4.05</v>
      </c>
      <c r="T21" s="206">
        <v>0</v>
      </c>
      <c r="U21" s="206">
        <v>16.39</v>
      </c>
      <c r="V21" s="206">
        <v>0</v>
      </c>
      <c r="W21" s="206">
        <v>4.8099999999999996</v>
      </c>
      <c r="X21" s="206">
        <v>9.61</v>
      </c>
      <c r="Y21" s="206">
        <v>0</v>
      </c>
      <c r="Z21" s="206">
        <v>28.84</v>
      </c>
      <c r="AA21" s="206">
        <v>17.690000000000001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30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4.76</v>
      </c>
      <c r="L22" s="206">
        <v>99.97</v>
      </c>
      <c r="M22" s="206">
        <v>26.7</v>
      </c>
      <c r="N22" s="206">
        <v>34.409999999999997</v>
      </c>
      <c r="O22" s="206">
        <v>0</v>
      </c>
      <c r="P22" s="206">
        <v>36.26</v>
      </c>
      <c r="Q22" s="206">
        <v>3.42</v>
      </c>
      <c r="R22" s="206">
        <v>5.73</v>
      </c>
      <c r="S22" s="206">
        <v>4.05</v>
      </c>
      <c r="T22" s="206">
        <v>0</v>
      </c>
      <c r="U22" s="206">
        <v>16.39</v>
      </c>
      <c r="V22" s="206">
        <v>0</v>
      </c>
      <c r="W22" s="206">
        <v>4.8099999999999996</v>
      </c>
      <c r="X22" s="206">
        <v>9.61</v>
      </c>
      <c r="Y22" s="206">
        <v>0</v>
      </c>
      <c r="Z22" s="206">
        <v>28.84</v>
      </c>
      <c r="AA22" s="206">
        <v>17.690000000000001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30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4.7300000000000004</v>
      </c>
      <c r="L23" s="206">
        <v>99.97</v>
      </c>
      <c r="M23" s="206">
        <v>26.7</v>
      </c>
      <c r="N23" s="206">
        <v>34.409999999999997</v>
      </c>
      <c r="O23" s="206">
        <v>0</v>
      </c>
      <c r="P23" s="206">
        <v>36.26</v>
      </c>
      <c r="Q23" s="206">
        <v>3.42</v>
      </c>
      <c r="R23" s="206">
        <v>5.72</v>
      </c>
      <c r="S23" s="206">
        <v>3.86</v>
      </c>
      <c r="T23" s="206">
        <v>0</v>
      </c>
      <c r="U23" s="206">
        <v>16.39</v>
      </c>
      <c r="V23" s="206">
        <v>0</v>
      </c>
      <c r="W23" s="206">
        <v>4.84</v>
      </c>
      <c r="X23" s="206">
        <v>35.020000000000003</v>
      </c>
      <c r="Y23" s="206">
        <v>0</v>
      </c>
      <c r="Z23" s="206">
        <v>71.2</v>
      </c>
      <c r="AA23" s="206">
        <v>18.41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30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99.97</v>
      </c>
      <c r="M24" s="206">
        <v>26.7</v>
      </c>
      <c r="N24" s="206">
        <v>34.409999999999997</v>
      </c>
      <c r="O24" s="206">
        <v>0</v>
      </c>
      <c r="P24" s="206">
        <v>36.26</v>
      </c>
      <c r="Q24" s="206">
        <v>1.92</v>
      </c>
      <c r="R24" s="206">
        <v>1.92</v>
      </c>
      <c r="S24" s="206">
        <v>1.92</v>
      </c>
      <c r="T24" s="206">
        <v>0</v>
      </c>
      <c r="U24" s="206">
        <v>16.39</v>
      </c>
      <c r="V24" s="206">
        <v>0</v>
      </c>
      <c r="W24" s="206">
        <v>4.87</v>
      </c>
      <c r="X24" s="206">
        <v>35.31</v>
      </c>
      <c r="Y24" s="206">
        <v>0</v>
      </c>
      <c r="Z24" s="206">
        <v>71.2</v>
      </c>
      <c r="AA24" s="206">
        <v>17.7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30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8.99</v>
      </c>
      <c r="L25" s="206">
        <v>124.96</v>
      </c>
      <c r="M25" s="206">
        <v>26.7</v>
      </c>
      <c r="N25" s="206">
        <v>34.409999999999997</v>
      </c>
      <c r="O25" s="206">
        <v>0</v>
      </c>
      <c r="P25" s="206">
        <v>36.26</v>
      </c>
      <c r="Q25" s="206">
        <v>6.35</v>
      </c>
      <c r="R25" s="206">
        <v>12.3</v>
      </c>
      <c r="S25" s="206">
        <v>7.68</v>
      </c>
      <c r="T25" s="206">
        <v>0</v>
      </c>
      <c r="U25" s="206">
        <v>16.39</v>
      </c>
      <c r="V25" s="206">
        <v>5.36</v>
      </c>
      <c r="W25" s="206">
        <v>12.02</v>
      </c>
      <c r="X25" s="206">
        <v>43.5</v>
      </c>
      <c r="Y25" s="206">
        <v>0</v>
      </c>
      <c r="Z25" s="206">
        <v>71.2</v>
      </c>
      <c r="AA25" s="206">
        <v>17.7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30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8.99</v>
      </c>
      <c r="L26" s="206">
        <v>153.80000000000001</v>
      </c>
      <c r="M26" s="206">
        <v>26.7</v>
      </c>
      <c r="N26" s="206">
        <v>34.409999999999997</v>
      </c>
      <c r="O26" s="206">
        <v>0</v>
      </c>
      <c r="P26" s="206">
        <v>36.26</v>
      </c>
      <c r="Q26" s="206">
        <v>6.35</v>
      </c>
      <c r="R26" s="206">
        <v>12.3</v>
      </c>
      <c r="S26" s="206">
        <v>7.68</v>
      </c>
      <c r="T26" s="206">
        <v>0</v>
      </c>
      <c r="U26" s="206">
        <v>16.39</v>
      </c>
      <c r="V26" s="206">
        <v>5.36</v>
      </c>
      <c r="W26" s="206">
        <v>12.35</v>
      </c>
      <c r="X26" s="206">
        <v>43.5</v>
      </c>
      <c r="Y26" s="206">
        <v>0</v>
      </c>
      <c r="Z26" s="206">
        <v>71.2</v>
      </c>
      <c r="AA26" s="206">
        <v>17.7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30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8.99</v>
      </c>
      <c r="L27" s="206">
        <v>182.63</v>
      </c>
      <c r="M27" s="206">
        <v>26.7</v>
      </c>
      <c r="N27" s="206">
        <v>34.409999999999997</v>
      </c>
      <c r="O27" s="206">
        <v>0</v>
      </c>
      <c r="P27" s="206">
        <v>36.26</v>
      </c>
      <c r="Q27" s="206">
        <v>6.35</v>
      </c>
      <c r="R27" s="206">
        <v>12.3</v>
      </c>
      <c r="S27" s="206">
        <v>7.68</v>
      </c>
      <c r="T27" s="206">
        <v>0</v>
      </c>
      <c r="U27" s="206">
        <v>16.39</v>
      </c>
      <c r="V27" s="206">
        <v>5.36</v>
      </c>
      <c r="W27" s="206">
        <v>12.35</v>
      </c>
      <c r="X27" s="206">
        <v>43.5</v>
      </c>
      <c r="Y27" s="206">
        <v>0</v>
      </c>
      <c r="Z27" s="206">
        <v>71.2</v>
      </c>
      <c r="AA27" s="206">
        <v>17.7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30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8.99</v>
      </c>
      <c r="L28" s="206">
        <v>185.66</v>
      </c>
      <c r="M28" s="206">
        <v>26.7</v>
      </c>
      <c r="N28" s="206">
        <v>34.409999999999997</v>
      </c>
      <c r="O28" s="206">
        <v>0</v>
      </c>
      <c r="P28" s="206">
        <v>36.26</v>
      </c>
      <c r="Q28" s="206">
        <v>6.35</v>
      </c>
      <c r="R28" s="206">
        <v>12.3</v>
      </c>
      <c r="S28" s="206">
        <v>7.65</v>
      </c>
      <c r="T28" s="206">
        <v>0</v>
      </c>
      <c r="U28" s="206">
        <v>16.39</v>
      </c>
      <c r="V28" s="206">
        <v>5.36</v>
      </c>
      <c r="W28" s="206">
        <v>12.35</v>
      </c>
      <c r="X28" s="206">
        <v>43.5</v>
      </c>
      <c r="Y28" s="206">
        <v>0</v>
      </c>
      <c r="Z28" s="206">
        <v>71.2</v>
      </c>
      <c r="AA28" s="206">
        <v>17.7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30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185.66</v>
      </c>
      <c r="M29" s="206">
        <v>26.7</v>
      </c>
      <c r="N29" s="206">
        <v>34.409999999999997</v>
      </c>
      <c r="O29" s="206">
        <v>0</v>
      </c>
      <c r="P29" s="206">
        <v>36.26</v>
      </c>
      <c r="Q29" s="206">
        <v>6.36</v>
      </c>
      <c r="R29" s="206">
        <v>12.3</v>
      </c>
      <c r="S29" s="206">
        <v>7.68</v>
      </c>
      <c r="T29" s="206">
        <v>0</v>
      </c>
      <c r="U29" s="206">
        <v>16.39</v>
      </c>
      <c r="V29" s="206">
        <v>5.36</v>
      </c>
      <c r="W29" s="206">
        <v>12.35</v>
      </c>
      <c r="X29" s="206">
        <v>43.5</v>
      </c>
      <c r="Y29" s="206">
        <v>0</v>
      </c>
      <c r="Z29" s="206">
        <v>71.2</v>
      </c>
      <c r="AA29" s="206">
        <v>17.7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30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185.66</v>
      </c>
      <c r="M30" s="206">
        <v>26.7</v>
      </c>
      <c r="N30" s="206">
        <v>34.409999999999997</v>
      </c>
      <c r="O30" s="206">
        <v>0</v>
      </c>
      <c r="P30" s="206">
        <v>36.26</v>
      </c>
      <c r="Q30" s="206">
        <v>6.36</v>
      </c>
      <c r="R30" s="206">
        <v>12.3</v>
      </c>
      <c r="S30" s="206">
        <v>7.68</v>
      </c>
      <c r="T30" s="206">
        <v>0</v>
      </c>
      <c r="U30" s="206">
        <v>16.39</v>
      </c>
      <c r="V30" s="206">
        <v>5.36</v>
      </c>
      <c r="W30" s="206">
        <v>12.35</v>
      </c>
      <c r="X30" s="206">
        <v>43.5</v>
      </c>
      <c r="Y30" s="206">
        <v>0</v>
      </c>
      <c r="Z30" s="206">
        <v>71.2</v>
      </c>
      <c r="AA30" s="206">
        <v>17.7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30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1.48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185.66</v>
      </c>
      <c r="M31" s="206">
        <v>26.7</v>
      </c>
      <c r="N31" s="206">
        <v>34.409999999999997</v>
      </c>
      <c r="O31" s="206">
        <v>0</v>
      </c>
      <c r="P31" s="206">
        <v>36.26</v>
      </c>
      <c r="Q31" s="206">
        <v>6.36</v>
      </c>
      <c r="R31" s="206">
        <v>12.3</v>
      </c>
      <c r="S31" s="206">
        <v>7.68</v>
      </c>
      <c r="T31" s="206">
        <v>0</v>
      </c>
      <c r="U31" s="206">
        <v>16.39</v>
      </c>
      <c r="V31" s="206">
        <v>5.36</v>
      </c>
      <c r="W31" s="206">
        <v>12.17</v>
      </c>
      <c r="X31" s="206">
        <v>43.17</v>
      </c>
      <c r="Y31" s="206">
        <v>0</v>
      </c>
      <c r="Z31" s="206">
        <v>71.2</v>
      </c>
      <c r="AA31" s="206">
        <v>17.7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30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5.0999999999999996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185.66</v>
      </c>
      <c r="M32" s="206">
        <v>26.7</v>
      </c>
      <c r="N32" s="206">
        <v>34.409999999999997</v>
      </c>
      <c r="O32" s="206">
        <v>0</v>
      </c>
      <c r="P32" s="206">
        <v>36.26</v>
      </c>
      <c r="Q32" s="206">
        <v>6.36</v>
      </c>
      <c r="R32" s="206">
        <v>12.3</v>
      </c>
      <c r="S32" s="206">
        <v>7.68</v>
      </c>
      <c r="T32" s="206">
        <v>0</v>
      </c>
      <c r="U32" s="206">
        <v>16.39</v>
      </c>
      <c r="V32" s="206">
        <v>5.36</v>
      </c>
      <c r="W32" s="206">
        <v>12.17</v>
      </c>
      <c r="X32" s="206">
        <v>43.17</v>
      </c>
      <c r="Y32" s="206">
        <v>0</v>
      </c>
      <c r="Z32" s="206">
        <v>71.2</v>
      </c>
      <c r="AA32" s="206">
        <v>17.7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30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10.37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185.66</v>
      </c>
      <c r="M33" s="206">
        <v>26.7</v>
      </c>
      <c r="N33" s="206">
        <v>34.409999999999997</v>
      </c>
      <c r="O33" s="206">
        <v>0</v>
      </c>
      <c r="P33" s="206">
        <v>36.26</v>
      </c>
      <c r="Q33" s="206">
        <v>6.36</v>
      </c>
      <c r="R33" s="206">
        <v>12.3</v>
      </c>
      <c r="S33" s="206">
        <v>7.68</v>
      </c>
      <c r="T33" s="206">
        <v>0</v>
      </c>
      <c r="U33" s="206">
        <v>16.39</v>
      </c>
      <c r="V33" s="206">
        <v>5.36</v>
      </c>
      <c r="W33" s="206">
        <v>12.17</v>
      </c>
      <c r="X33" s="206">
        <v>40.81</v>
      </c>
      <c r="Y33" s="206">
        <v>0</v>
      </c>
      <c r="Z33" s="206">
        <v>71.2</v>
      </c>
      <c r="AA33" s="206">
        <v>17.7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30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17.18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185.66</v>
      </c>
      <c r="M34" s="206">
        <v>26.7</v>
      </c>
      <c r="N34" s="206">
        <v>34.409999999999997</v>
      </c>
      <c r="O34" s="206">
        <v>0</v>
      </c>
      <c r="P34" s="206">
        <v>36.26</v>
      </c>
      <c r="Q34" s="206">
        <v>6.36</v>
      </c>
      <c r="R34" s="206">
        <v>12.3</v>
      </c>
      <c r="S34" s="206">
        <v>7.68</v>
      </c>
      <c r="T34" s="206">
        <v>0</v>
      </c>
      <c r="U34" s="206">
        <v>16.39</v>
      </c>
      <c r="V34" s="206">
        <v>5.36</v>
      </c>
      <c r="W34" s="206">
        <v>12.17</v>
      </c>
      <c r="X34" s="206">
        <v>40.81</v>
      </c>
      <c r="Y34" s="206">
        <v>0</v>
      </c>
      <c r="Z34" s="206">
        <v>71.2</v>
      </c>
      <c r="AA34" s="206">
        <v>17.7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30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185.66</v>
      </c>
      <c r="M35" s="206">
        <v>26.7</v>
      </c>
      <c r="N35" s="206">
        <v>34.409999999999997</v>
      </c>
      <c r="O35" s="206">
        <v>0</v>
      </c>
      <c r="P35" s="206">
        <v>36.26</v>
      </c>
      <c r="Q35" s="206">
        <v>6.36</v>
      </c>
      <c r="R35" s="206">
        <v>12.3</v>
      </c>
      <c r="S35" s="206">
        <v>7.68</v>
      </c>
      <c r="T35" s="206">
        <v>0</v>
      </c>
      <c r="U35" s="206">
        <v>16.39</v>
      </c>
      <c r="V35" s="206">
        <v>5.36</v>
      </c>
      <c r="W35" s="206">
        <v>12.17</v>
      </c>
      <c r="X35" s="206">
        <v>43.5</v>
      </c>
      <c r="Y35" s="206">
        <v>0</v>
      </c>
      <c r="Z35" s="206">
        <v>71.2</v>
      </c>
      <c r="AA35" s="206">
        <v>17.7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30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185.66</v>
      </c>
      <c r="M36" s="206">
        <v>26.7</v>
      </c>
      <c r="N36" s="206">
        <v>34.409999999999997</v>
      </c>
      <c r="O36" s="206">
        <v>0</v>
      </c>
      <c r="P36" s="206">
        <v>36.26</v>
      </c>
      <c r="Q36" s="206">
        <v>6.36</v>
      </c>
      <c r="R36" s="206">
        <v>12.3</v>
      </c>
      <c r="S36" s="206">
        <v>7.68</v>
      </c>
      <c r="T36" s="206">
        <v>0</v>
      </c>
      <c r="U36" s="206">
        <v>16.39</v>
      </c>
      <c r="V36" s="206">
        <v>5.36</v>
      </c>
      <c r="W36" s="206">
        <v>12.17</v>
      </c>
      <c r="X36" s="206">
        <v>43.5</v>
      </c>
      <c r="Y36" s="206">
        <v>0</v>
      </c>
      <c r="Z36" s="206">
        <v>71.2</v>
      </c>
      <c r="AA36" s="206">
        <v>17.7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30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185.66</v>
      </c>
      <c r="M37" s="206">
        <v>26.7</v>
      </c>
      <c r="N37" s="206">
        <v>34.409999999999997</v>
      </c>
      <c r="O37" s="206">
        <v>0</v>
      </c>
      <c r="P37" s="206">
        <v>36.26</v>
      </c>
      <c r="Q37" s="206">
        <v>6.36</v>
      </c>
      <c r="R37" s="206">
        <v>12.3</v>
      </c>
      <c r="S37" s="206">
        <v>7.68</v>
      </c>
      <c r="T37" s="206">
        <v>0</v>
      </c>
      <c r="U37" s="206">
        <v>16.39</v>
      </c>
      <c r="V37" s="206">
        <v>5.36</v>
      </c>
      <c r="W37" s="206">
        <v>12.17</v>
      </c>
      <c r="X37" s="206">
        <v>43.5</v>
      </c>
      <c r="Y37" s="206">
        <v>0</v>
      </c>
      <c r="Z37" s="206">
        <v>71.2</v>
      </c>
      <c r="AA37" s="206">
        <v>17.7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30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185.66</v>
      </c>
      <c r="M38" s="206">
        <v>26.7</v>
      </c>
      <c r="N38" s="206">
        <v>34.409999999999997</v>
      </c>
      <c r="O38" s="206">
        <v>0</v>
      </c>
      <c r="P38" s="206">
        <v>36.26</v>
      </c>
      <c r="Q38" s="206">
        <v>6.36</v>
      </c>
      <c r="R38" s="206">
        <v>12.3</v>
      </c>
      <c r="S38" s="206">
        <v>7.68</v>
      </c>
      <c r="T38" s="206">
        <v>0</v>
      </c>
      <c r="U38" s="206">
        <v>16.39</v>
      </c>
      <c r="V38" s="206">
        <v>5.36</v>
      </c>
      <c r="W38" s="206">
        <v>12.17</v>
      </c>
      <c r="X38" s="206">
        <v>43.5</v>
      </c>
      <c r="Y38" s="206">
        <v>0</v>
      </c>
      <c r="Z38" s="206">
        <v>71.2</v>
      </c>
      <c r="AA38" s="206">
        <v>17.7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30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185.66</v>
      </c>
      <c r="M39" s="206">
        <v>26.7</v>
      </c>
      <c r="N39" s="206">
        <v>34.409999999999997</v>
      </c>
      <c r="O39" s="206">
        <v>0</v>
      </c>
      <c r="P39" s="206">
        <v>36.26</v>
      </c>
      <c r="Q39" s="206">
        <v>6.36</v>
      </c>
      <c r="R39" s="206">
        <v>12.3</v>
      </c>
      <c r="S39" s="206">
        <v>7.68</v>
      </c>
      <c r="T39" s="206">
        <v>0</v>
      </c>
      <c r="U39" s="206">
        <v>16.39</v>
      </c>
      <c r="V39" s="206">
        <v>5.36</v>
      </c>
      <c r="W39" s="206">
        <v>12.17</v>
      </c>
      <c r="X39" s="206">
        <v>29</v>
      </c>
      <c r="Y39" s="206">
        <v>0</v>
      </c>
      <c r="Z39" s="206">
        <v>71.2</v>
      </c>
      <c r="AA39" s="206">
        <v>17.7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30</v>
      </c>
      <c r="AH39" s="206">
        <v>3.86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185.66</v>
      </c>
      <c r="M40" s="206">
        <v>26.7</v>
      </c>
      <c r="N40" s="206">
        <v>34.409999999999997</v>
      </c>
      <c r="O40" s="206">
        <v>0</v>
      </c>
      <c r="P40" s="206">
        <v>36.26</v>
      </c>
      <c r="Q40" s="206">
        <v>6.36</v>
      </c>
      <c r="R40" s="206">
        <v>12.3</v>
      </c>
      <c r="S40" s="206">
        <v>7.68</v>
      </c>
      <c r="T40" s="206">
        <v>0</v>
      </c>
      <c r="U40" s="206">
        <v>16.39</v>
      </c>
      <c r="V40" s="206">
        <v>5.36</v>
      </c>
      <c r="W40" s="206">
        <v>12.17</v>
      </c>
      <c r="X40" s="206">
        <v>29</v>
      </c>
      <c r="Y40" s="206">
        <v>0</v>
      </c>
      <c r="Z40" s="206">
        <v>71.2</v>
      </c>
      <c r="AA40" s="206">
        <v>17.7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30</v>
      </c>
      <c r="AH40" s="206">
        <v>3.86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185.66</v>
      </c>
      <c r="M41" s="206">
        <v>26.7</v>
      </c>
      <c r="N41" s="206">
        <v>34.409999999999997</v>
      </c>
      <c r="O41" s="206">
        <v>0</v>
      </c>
      <c r="P41" s="206">
        <v>36.26</v>
      </c>
      <c r="Q41" s="206">
        <v>6.36</v>
      </c>
      <c r="R41" s="206">
        <v>12.3</v>
      </c>
      <c r="S41" s="206">
        <v>7.68</v>
      </c>
      <c r="T41" s="206">
        <v>0</v>
      </c>
      <c r="U41" s="206">
        <v>16.39</v>
      </c>
      <c r="V41" s="206">
        <v>5.36</v>
      </c>
      <c r="W41" s="206">
        <v>12.34</v>
      </c>
      <c r="X41" s="206">
        <v>29</v>
      </c>
      <c r="Y41" s="206">
        <v>0</v>
      </c>
      <c r="Z41" s="206">
        <v>71.2</v>
      </c>
      <c r="AA41" s="206">
        <v>17.7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30</v>
      </c>
      <c r="AH41" s="206">
        <v>7.71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185.66</v>
      </c>
      <c r="M42" s="206">
        <v>26.7</v>
      </c>
      <c r="N42" s="206">
        <v>34.409999999999997</v>
      </c>
      <c r="O42" s="206">
        <v>0</v>
      </c>
      <c r="P42" s="206">
        <v>36.26</v>
      </c>
      <c r="Q42" s="206">
        <v>6.36</v>
      </c>
      <c r="R42" s="206">
        <v>12.3</v>
      </c>
      <c r="S42" s="206">
        <v>7.68</v>
      </c>
      <c r="T42" s="206">
        <v>0</v>
      </c>
      <c r="U42" s="206">
        <v>16.39</v>
      </c>
      <c r="V42" s="206">
        <v>5.36</v>
      </c>
      <c r="W42" s="206">
        <v>12.35</v>
      </c>
      <c r="X42" s="206">
        <v>29</v>
      </c>
      <c r="Y42" s="206">
        <v>0</v>
      </c>
      <c r="Z42" s="206">
        <v>71.2</v>
      </c>
      <c r="AA42" s="206">
        <v>17.7</v>
      </c>
      <c r="AB42" s="206">
        <v>0</v>
      </c>
      <c r="AC42" s="206">
        <v>7.74</v>
      </c>
      <c r="AD42" s="206">
        <v>0</v>
      </c>
      <c r="AE42" s="206">
        <v>0</v>
      </c>
      <c r="AF42" s="206">
        <v>0</v>
      </c>
      <c r="AG42" s="206">
        <v>30</v>
      </c>
      <c r="AH42" s="206">
        <v>7.71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185.66</v>
      </c>
      <c r="M43" s="206">
        <v>26.7</v>
      </c>
      <c r="N43" s="206">
        <v>34.409999999999997</v>
      </c>
      <c r="O43" s="206">
        <v>0</v>
      </c>
      <c r="P43" s="206">
        <v>36.26</v>
      </c>
      <c r="Q43" s="206">
        <v>6.36</v>
      </c>
      <c r="R43" s="206">
        <v>12.3</v>
      </c>
      <c r="S43" s="206">
        <v>7.68</v>
      </c>
      <c r="T43" s="206">
        <v>0</v>
      </c>
      <c r="U43" s="206">
        <v>16.39</v>
      </c>
      <c r="V43" s="206">
        <v>5.36</v>
      </c>
      <c r="W43" s="206">
        <v>12.35</v>
      </c>
      <c r="X43" s="206">
        <v>29</v>
      </c>
      <c r="Y43" s="206">
        <v>0</v>
      </c>
      <c r="Z43" s="206">
        <v>71.2</v>
      </c>
      <c r="AA43" s="206">
        <v>17.7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30</v>
      </c>
      <c r="AH43" s="206">
        <v>7.71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185.66</v>
      </c>
      <c r="M44" s="206">
        <v>26.7</v>
      </c>
      <c r="N44" s="206">
        <v>34.409999999999997</v>
      </c>
      <c r="O44" s="206">
        <v>0</v>
      </c>
      <c r="P44" s="206">
        <v>36.26</v>
      </c>
      <c r="Q44" s="206">
        <v>6.36</v>
      </c>
      <c r="R44" s="206">
        <v>12.3</v>
      </c>
      <c r="S44" s="206">
        <v>7.68</v>
      </c>
      <c r="T44" s="206">
        <v>0</v>
      </c>
      <c r="U44" s="206">
        <v>16.39</v>
      </c>
      <c r="V44" s="206">
        <v>5.36</v>
      </c>
      <c r="W44" s="206">
        <v>12.35</v>
      </c>
      <c r="X44" s="206">
        <v>29</v>
      </c>
      <c r="Y44" s="206">
        <v>0</v>
      </c>
      <c r="Z44" s="206">
        <v>71.2</v>
      </c>
      <c r="AA44" s="206">
        <v>17.7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30</v>
      </c>
      <c r="AH44" s="206">
        <v>7.71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185.66</v>
      </c>
      <c r="M45" s="206">
        <v>26.7</v>
      </c>
      <c r="N45" s="206">
        <v>34.409999999999997</v>
      </c>
      <c r="O45" s="206">
        <v>0</v>
      </c>
      <c r="P45" s="206">
        <v>36.26</v>
      </c>
      <c r="Q45" s="206">
        <v>6.36</v>
      </c>
      <c r="R45" s="206">
        <v>12.3</v>
      </c>
      <c r="S45" s="206">
        <v>7.68</v>
      </c>
      <c r="T45" s="206">
        <v>0</v>
      </c>
      <c r="U45" s="206">
        <v>16.46</v>
      </c>
      <c r="V45" s="206">
        <v>5.36</v>
      </c>
      <c r="W45" s="206">
        <v>12</v>
      </c>
      <c r="X45" s="206">
        <v>29</v>
      </c>
      <c r="Y45" s="206">
        <v>0</v>
      </c>
      <c r="Z45" s="206">
        <v>71.2</v>
      </c>
      <c r="AA45" s="206">
        <v>17.7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30</v>
      </c>
      <c r="AH45" s="206">
        <v>11.57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185.66</v>
      </c>
      <c r="M46" s="206">
        <v>26.7</v>
      </c>
      <c r="N46" s="206">
        <v>34.409999999999997</v>
      </c>
      <c r="O46" s="206">
        <v>0</v>
      </c>
      <c r="P46" s="206">
        <v>36.26</v>
      </c>
      <c r="Q46" s="206">
        <v>6.36</v>
      </c>
      <c r="R46" s="206">
        <v>12.3</v>
      </c>
      <c r="S46" s="206">
        <v>7.68</v>
      </c>
      <c r="T46" s="206">
        <v>0</v>
      </c>
      <c r="U46" s="206">
        <v>16.47</v>
      </c>
      <c r="V46" s="206">
        <v>5.36</v>
      </c>
      <c r="W46" s="206">
        <v>12</v>
      </c>
      <c r="X46" s="206">
        <v>29</v>
      </c>
      <c r="Y46" s="206">
        <v>0</v>
      </c>
      <c r="Z46" s="206">
        <v>71.2</v>
      </c>
      <c r="AA46" s="206">
        <v>17.7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30</v>
      </c>
      <c r="AH46" s="206">
        <v>15.42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185.66</v>
      </c>
      <c r="M47" s="206">
        <v>26.7</v>
      </c>
      <c r="N47" s="206">
        <v>34.409999999999997</v>
      </c>
      <c r="O47" s="206">
        <v>0</v>
      </c>
      <c r="P47" s="206">
        <v>36.26</v>
      </c>
      <c r="Q47" s="206">
        <v>6.36</v>
      </c>
      <c r="R47" s="206">
        <v>12.3</v>
      </c>
      <c r="S47" s="206">
        <v>7.68</v>
      </c>
      <c r="T47" s="206">
        <v>0</v>
      </c>
      <c r="U47" s="206">
        <v>16.47</v>
      </c>
      <c r="V47" s="206">
        <v>5.36</v>
      </c>
      <c r="W47" s="206">
        <v>12</v>
      </c>
      <c r="X47" s="206">
        <v>29</v>
      </c>
      <c r="Y47" s="206">
        <v>0</v>
      </c>
      <c r="Z47" s="206">
        <v>71.2</v>
      </c>
      <c r="AA47" s="206">
        <v>17.7</v>
      </c>
      <c r="AB47" s="206">
        <v>0</v>
      </c>
      <c r="AC47" s="206">
        <v>7.74</v>
      </c>
      <c r="AD47" s="206">
        <v>0</v>
      </c>
      <c r="AE47" s="206">
        <v>0</v>
      </c>
      <c r="AF47" s="206">
        <v>0</v>
      </c>
      <c r="AG47" s="206">
        <v>31.81</v>
      </c>
      <c r="AH47" s="206">
        <v>0</v>
      </c>
      <c r="AI47" s="206">
        <v>18.32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185.66</v>
      </c>
      <c r="M48" s="206">
        <v>26.7</v>
      </c>
      <c r="N48" s="206">
        <v>34.409999999999997</v>
      </c>
      <c r="O48" s="206">
        <v>0</v>
      </c>
      <c r="P48" s="206">
        <v>36.26</v>
      </c>
      <c r="Q48" s="206">
        <v>6.36</v>
      </c>
      <c r="R48" s="206">
        <v>12.3</v>
      </c>
      <c r="S48" s="206">
        <v>7.68</v>
      </c>
      <c r="T48" s="206">
        <v>0</v>
      </c>
      <c r="U48" s="206">
        <v>16.47</v>
      </c>
      <c r="V48" s="206">
        <v>5.36</v>
      </c>
      <c r="W48" s="206">
        <v>12</v>
      </c>
      <c r="X48" s="206">
        <v>29</v>
      </c>
      <c r="Y48" s="206">
        <v>0</v>
      </c>
      <c r="Z48" s="206">
        <v>71.2</v>
      </c>
      <c r="AA48" s="206">
        <v>17.7</v>
      </c>
      <c r="AB48" s="206">
        <v>0</v>
      </c>
      <c r="AC48" s="206">
        <v>7.74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30.85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185.66</v>
      </c>
      <c r="M49" s="206">
        <v>26.7</v>
      </c>
      <c r="N49" s="206">
        <v>34.409999999999997</v>
      </c>
      <c r="O49" s="206">
        <v>0</v>
      </c>
      <c r="P49" s="206">
        <v>36.26</v>
      </c>
      <c r="Q49" s="206">
        <v>6.36</v>
      </c>
      <c r="R49" s="206">
        <v>12.3</v>
      </c>
      <c r="S49" s="206">
        <v>7.68</v>
      </c>
      <c r="T49" s="206">
        <v>0</v>
      </c>
      <c r="U49" s="206">
        <v>16.47</v>
      </c>
      <c r="V49" s="206">
        <v>5.36</v>
      </c>
      <c r="W49" s="206">
        <v>12</v>
      </c>
      <c r="X49" s="206">
        <v>33.46</v>
      </c>
      <c r="Y49" s="206">
        <v>0</v>
      </c>
      <c r="Z49" s="206">
        <v>71.2</v>
      </c>
      <c r="AA49" s="206">
        <v>17.7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31.81</v>
      </c>
      <c r="AH49" s="206">
        <v>0</v>
      </c>
      <c r="AI49" s="206">
        <v>30.85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185.66</v>
      </c>
      <c r="M50" s="206">
        <v>26.7</v>
      </c>
      <c r="N50" s="206">
        <v>34.409999999999997</v>
      </c>
      <c r="O50" s="206">
        <v>0</v>
      </c>
      <c r="P50" s="206">
        <v>36.26</v>
      </c>
      <c r="Q50" s="206">
        <v>6.36</v>
      </c>
      <c r="R50" s="206">
        <v>12.3</v>
      </c>
      <c r="S50" s="206">
        <v>7.68</v>
      </c>
      <c r="T50" s="206">
        <v>0</v>
      </c>
      <c r="U50" s="206">
        <v>16.47</v>
      </c>
      <c r="V50" s="206">
        <v>5.36</v>
      </c>
      <c r="W50" s="206">
        <v>12</v>
      </c>
      <c r="X50" s="206">
        <v>33.46</v>
      </c>
      <c r="Y50" s="206">
        <v>0</v>
      </c>
      <c r="Z50" s="206">
        <v>71.2</v>
      </c>
      <c r="AA50" s="206">
        <v>17.7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31.81</v>
      </c>
      <c r="AH50" s="206">
        <v>0</v>
      </c>
      <c r="AI50" s="206">
        <v>30.85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185.66</v>
      </c>
      <c r="M51" s="206">
        <v>26.7</v>
      </c>
      <c r="N51" s="206">
        <v>34.409999999999997</v>
      </c>
      <c r="O51" s="206">
        <v>0</v>
      </c>
      <c r="P51" s="206">
        <v>36.26</v>
      </c>
      <c r="Q51" s="206">
        <v>6.36</v>
      </c>
      <c r="R51" s="206">
        <v>12.3</v>
      </c>
      <c r="S51" s="206">
        <v>7.68</v>
      </c>
      <c r="T51" s="206">
        <v>0</v>
      </c>
      <c r="U51" s="206">
        <v>16.47</v>
      </c>
      <c r="V51" s="206">
        <v>5.36</v>
      </c>
      <c r="W51" s="206">
        <v>12</v>
      </c>
      <c r="X51" s="206">
        <v>29</v>
      </c>
      <c r="Y51" s="206">
        <v>0</v>
      </c>
      <c r="Z51" s="206">
        <v>71.2</v>
      </c>
      <c r="AA51" s="206">
        <v>17.7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31.81</v>
      </c>
      <c r="AH51" s="206">
        <v>0</v>
      </c>
      <c r="AI51" s="206">
        <v>30.85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185.66</v>
      </c>
      <c r="M52" s="206">
        <v>26.7</v>
      </c>
      <c r="N52" s="206">
        <v>34.409999999999997</v>
      </c>
      <c r="O52" s="206">
        <v>0</v>
      </c>
      <c r="P52" s="206">
        <v>36.26</v>
      </c>
      <c r="Q52" s="206">
        <v>6.36</v>
      </c>
      <c r="R52" s="206">
        <v>12.3</v>
      </c>
      <c r="S52" s="206">
        <v>7.68</v>
      </c>
      <c r="T52" s="206">
        <v>0</v>
      </c>
      <c r="U52" s="206">
        <v>16.47</v>
      </c>
      <c r="V52" s="206">
        <v>5.36</v>
      </c>
      <c r="W52" s="206">
        <v>12</v>
      </c>
      <c r="X52" s="206">
        <v>29</v>
      </c>
      <c r="Y52" s="206">
        <v>0</v>
      </c>
      <c r="Z52" s="206">
        <v>71.2</v>
      </c>
      <c r="AA52" s="206">
        <v>17.7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31.81</v>
      </c>
      <c r="AH52" s="206">
        <v>0</v>
      </c>
      <c r="AI52" s="206">
        <v>30.85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185.66</v>
      </c>
      <c r="M53" s="206">
        <v>26.7</v>
      </c>
      <c r="N53" s="206">
        <v>34.409999999999997</v>
      </c>
      <c r="O53" s="206">
        <v>0</v>
      </c>
      <c r="P53" s="206">
        <v>36.26</v>
      </c>
      <c r="Q53" s="206">
        <v>6.36</v>
      </c>
      <c r="R53" s="206">
        <v>12.3</v>
      </c>
      <c r="S53" s="206">
        <v>7.68</v>
      </c>
      <c r="T53" s="206">
        <v>0</v>
      </c>
      <c r="U53" s="206">
        <v>16.47</v>
      </c>
      <c r="V53" s="206">
        <v>5.36</v>
      </c>
      <c r="W53" s="206">
        <v>12</v>
      </c>
      <c r="X53" s="206">
        <v>33.79</v>
      </c>
      <c r="Y53" s="206">
        <v>0</v>
      </c>
      <c r="Z53" s="206">
        <v>71.2</v>
      </c>
      <c r="AA53" s="206">
        <v>17.7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31.81</v>
      </c>
      <c r="AH53" s="206">
        <v>0</v>
      </c>
      <c r="AI53" s="206">
        <v>30.85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185.66</v>
      </c>
      <c r="M54" s="206">
        <v>26.7</v>
      </c>
      <c r="N54" s="206">
        <v>34.409999999999997</v>
      </c>
      <c r="O54" s="206">
        <v>0</v>
      </c>
      <c r="P54" s="206">
        <v>36.26</v>
      </c>
      <c r="Q54" s="206">
        <v>6.36</v>
      </c>
      <c r="R54" s="206">
        <v>12.3</v>
      </c>
      <c r="S54" s="206">
        <v>7.68</v>
      </c>
      <c r="T54" s="206">
        <v>0</v>
      </c>
      <c r="U54" s="206">
        <v>16.47</v>
      </c>
      <c r="V54" s="206">
        <v>5.36</v>
      </c>
      <c r="W54" s="206">
        <v>12</v>
      </c>
      <c r="X54" s="206">
        <v>33.79</v>
      </c>
      <c r="Y54" s="206">
        <v>0</v>
      </c>
      <c r="Z54" s="206">
        <v>71.2</v>
      </c>
      <c r="AA54" s="206">
        <v>17.7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31.81</v>
      </c>
      <c r="AH54" s="206">
        <v>0</v>
      </c>
      <c r="AI54" s="206">
        <v>30.85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185.66</v>
      </c>
      <c r="M55" s="206">
        <v>26.7</v>
      </c>
      <c r="N55" s="206">
        <v>34.409999999999997</v>
      </c>
      <c r="O55" s="206">
        <v>0</v>
      </c>
      <c r="P55" s="206">
        <v>36.26</v>
      </c>
      <c r="Q55" s="206">
        <v>6.36</v>
      </c>
      <c r="R55" s="206">
        <v>12.3</v>
      </c>
      <c r="S55" s="206">
        <v>7.68</v>
      </c>
      <c r="T55" s="206">
        <v>0</v>
      </c>
      <c r="U55" s="206">
        <v>16.47</v>
      </c>
      <c r="V55" s="206">
        <v>5.36</v>
      </c>
      <c r="W55" s="206">
        <v>12</v>
      </c>
      <c r="X55" s="206">
        <v>43.5</v>
      </c>
      <c r="Y55" s="206">
        <v>0</v>
      </c>
      <c r="Z55" s="206">
        <v>71.2</v>
      </c>
      <c r="AA55" s="206">
        <v>17.7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31.81</v>
      </c>
      <c r="AH55" s="206">
        <v>0</v>
      </c>
      <c r="AI55" s="206">
        <v>30.85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185.66</v>
      </c>
      <c r="M56" s="206">
        <v>26.7</v>
      </c>
      <c r="N56" s="206">
        <v>34.409999999999997</v>
      </c>
      <c r="O56" s="206">
        <v>0</v>
      </c>
      <c r="P56" s="206">
        <v>36.26</v>
      </c>
      <c r="Q56" s="206">
        <v>6.36</v>
      </c>
      <c r="R56" s="206">
        <v>12.3</v>
      </c>
      <c r="S56" s="206">
        <v>7.68</v>
      </c>
      <c r="T56" s="206">
        <v>0</v>
      </c>
      <c r="U56" s="206">
        <v>16.47</v>
      </c>
      <c r="V56" s="206">
        <v>5.36</v>
      </c>
      <c r="W56" s="206">
        <v>12</v>
      </c>
      <c r="X56" s="206">
        <v>43.5</v>
      </c>
      <c r="Y56" s="206">
        <v>0</v>
      </c>
      <c r="Z56" s="206">
        <v>71.2</v>
      </c>
      <c r="AA56" s="206">
        <v>17.7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31.81</v>
      </c>
      <c r="AH56" s="206">
        <v>0</v>
      </c>
      <c r="AI56" s="206">
        <v>30.85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8.99</v>
      </c>
      <c r="L57" s="206">
        <v>185.66</v>
      </c>
      <c r="M57" s="206">
        <v>26.7</v>
      </c>
      <c r="N57" s="206">
        <v>34.409999999999997</v>
      </c>
      <c r="O57" s="206">
        <v>0</v>
      </c>
      <c r="P57" s="206">
        <v>36.26</v>
      </c>
      <c r="Q57" s="206">
        <v>6.36</v>
      </c>
      <c r="R57" s="206">
        <v>12.3</v>
      </c>
      <c r="S57" s="206">
        <v>7.68</v>
      </c>
      <c r="T57" s="206">
        <v>0</v>
      </c>
      <c r="U57" s="206">
        <v>16.47</v>
      </c>
      <c r="V57" s="206">
        <v>5.36</v>
      </c>
      <c r="W57" s="206">
        <v>12</v>
      </c>
      <c r="X57" s="206">
        <v>43.5</v>
      </c>
      <c r="Y57" s="206">
        <v>0</v>
      </c>
      <c r="Z57" s="206">
        <v>71.2</v>
      </c>
      <c r="AA57" s="206">
        <v>17.7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31.81</v>
      </c>
      <c r="AH57" s="206">
        <v>0</v>
      </c>
      <c r="AI57" s="206">
        <v>30.85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185.66</v>
      </c>
      <c r="M58" s="206">
        <v>26.7</v>
      </c>
      <c r="N58" s="206">
        <v>34.409999999999997</v>
      </c>
      <c r="O58" s="206">
        <v>0</v>
      </c>
      <c r="P58" s="206">
        <v>36.26</v>
      </c>
      <c r="Q58" s="206">
        <v>6.36</v>
      </c>
      <c r="R58" s="206">
        <v>12.3</v>
      </c>
      <c r="S58" s="206">
        <v>7.68</v>
      </c>
      <c r="T58" s="206">
        <v>0</v>
      </c>
      <c r="U58" s="206">
        <v>16.47</v>
      </c>
      <c r="V58" s="206">
        <v>5.36</v>
      </c>
      <c r="W58" s="206">
        <v>12</v>
      </c>
      <c r="X58" s="206">
        <v>43.5</v>
      </c>
      <c r="Y58" s="206">
        <v>0</v>
      </c>
      <c r="Z58" s="206">
        <v>71.2</v>
      </c>
      <c r="AA58" s="206">
        <v>17.7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31.81</v>
      </c>
      <c r="AH58" s="206">
        <v>0</v>
      </c>
      <c r="AI58" s="206">
        <v>30.85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8.99</v>
      </c>
      <c r="L59" s="206">
        <v>185.66</v>
      </c>
      <c r="M59" s="206">
        <v>26.7</v>
      </c>
      <c r="N59" s="206">
        <v>34.409999999999997</v>
      </c>
      <c r="O59" s="206">
        <v>0</v>
      </c>
      <c r="P59" s="206">
        <v>36.26</v>
      </c>
      <c r="Q59" s="206">
        <v>6.36</v>
      </c>
      <c r="R59" s="206">
        <v>12.3</v>
      </c>
      <c r="S59" s="206">
        <v>7.68</v>
      </c>
      <c r="T59" s="206">
        <v>0</v>
      </c>
      <c r="U59" s="206">
        <v>16.47</v>
      </c>
      <c r="V59" s="206">
        <v>5.36</v>
      </c>
      <c r="W59" s="206">
        <v>12</v>
      </c>
      <c r="X59" s="206">
        <v>43.5</v>
      </c>
      <c r="Y59" s="206">
        <v>0</v>
      </c>
      <c r="Z59" s="206">
        <v>71.2</v>
      </c>
      <c r="AA59" s="206">
        <v>17.7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31.81</v>
      </c>
      <c r="AH59" s="206">
        <v>0</v>
      </c>
      <c r="AI59" s="206">
        <v>30.85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185.66</v>
      </c>
      <c r="M60" s="206">
        <v>26.7</v>
      </c>
      <c r="N60" s="206">
        <v>34.409999999999997</v>
      </c>
      <c r="O60" s="206">
        <v>0</v>
      </c>
      <c r="P60" s="206">
        <v>36.26</v>
      </c>
      <c r="Q60" s="206">
        <v>6.36</v>
      </c>
      <c r="R60" s="206">
        <v>12.3</v>
      </c>
      <c r="S60" s="206">
        <v>7.68</v>
      </c>
      <c r="T60" s="206">
        <v>0</v>
      </c>
      <c r="U60" s="206">
        <v>16.47</v>
      </c>
      <c r="V60" s="206">
        <v>5.36</v>
      </c>
      <c r="W60" s="206">
        <v>12</v>
      </c>
      <c r="X60" s="206">
        <v>43.5</v>
      </c>
      <c r="Y60" s="206">
        <v>0</v>
      </c>
      <c r="Z60" s="206">
        <v>71.2</v>
      </c>
      <c r="AA60" s="206">
        <v>17.7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31.81</v>
      </c>
      <c r="AH60" s="206">
        <v>0</v>
      </c>
      <c r="AI60" s="206">
        <v>30.85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185.66</v>
      </c>
      <c r="M61" s="206">
        <v>26.7</v>
      </c>
      <c r="N61" s="206">
        <v>34.409999999999997</v>
      </c>
      <c r="O61" s="206">
        <v>0</v>
      </c>
      <c r="P61" s="206">
        <v>36.26</v>
      </c>
      <c r="Q61" s="206">
        <v>6.36</v>
      </c>
      <c r="R61" s="206">
        <v>12.3</v>
      </c>
      <c r="S61" s="206">
        <v>7.68</v>
      </c>
      <c r="T61" s="206">
        <v>0</v>
      </c>
      <c r="U61" s="206">
        <v>16.47</v>
      </c>
      <c r="V61" s="206">
        <v>5.36</v>
      </c>
      <c r="W61" s="206">
        <v>12</v>
      </c>
      <c r="X61" s="206">
        <v>43.5</v>
      </c>
      <c r="Y61" s="206">
        <v>0</v>
      </c>
      <c r="Z61" s="206">
        <v>71.2</v>
      </c>
      <c r="AA61" s="206">
        <v>17.7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31.81</v>
      </c>
      <c r="AH61" s="206">
        <v>0</v>
      </c>
      <c r="AI61" s="206">
        <v>30.85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185.66</v>
      </c>
      <c r="M62" s="206">
        <v>26.7</v>
      </c>
      <c r="N62" s="206">
        <v>34.409999999999997</v>
      </c>
      <c r="O62" s="206">
        <v>0</v>
      </c>
      <c r="P62" s="206">
        <v>36.26</v>
      </c>
      <c r="Q62" s="206">
        <v>6.36</v>
      </c>
      <c r="R62" s="206">
        <v>12.3</v>
      </c>
      <c r="S62" s="206">
        <v>7.68</v>
      </c>
      <c r="T62" s="206">
        <v>0</v>
      </c>
      <c r="U62" s="206">
        <v>16.47</v>
      </c>
      <c r="V62" s="206">
        <v>5.36</v>
      </c>
      <c r="W62" s="206">
        <v>12</v>
      </c>
      <c r="X62" s="206">
        <v>43.5</v>
      </c>
      <c r="Y62" s="206">
        <v>0</v>
      </c>
      <c r="Z62" s="206">
        <v>71.2</v>
      </c>
      <c r="AA62" s="206">
        <v>17.7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31.81</v>
      </c>
      <c r="AH62" s="206">
        <v>0</v>
      </c>
      <c r="AI62" s="206">
        <v>30.85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185.66</v>
      </c>
      <c r="M63" s="206">
        <v>26.7</v>
      </c>
      <c r="N63" s="206">
        <v>34.409999999999997</v>
      </c>
      <c r="O63" s="206">
        <v>0</v>
      </c>
      <c r="P63" s="206">
        <v>36.26</v>
      </c>
      <c r="Q63" s="206">
        <v>6.36</v>
      </c>
      <c r="R63" s="206">
        <v>12.3</v>
      </c>
      <c r="S63" s="206">
        <v>7.68</v>
      </c>
      <c r="T63" s="206">
        <v>0</v>
      </c>
      <c r="U63" s="206">
        <v>16.47</v>
      </c>
      <c r="V63" s="206">
        <v>5.36</v>
      </c>
      <c r="W63" s="206">
        <v>12</v>
      </c>
      <c r="X63" s="206">
        <v>43.5</v>
      </c>
      <c r="Y63" s="206">
        <v>0</v>
      </c>
      <c r="Z63" s="206">
        <v>71.2</v>
      </c>
      <c r="AA63" s="206">
        <v>17.7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31.81</v>
      </c>
      <c r="AH63" s="206">
        <v>0</v>
      </c>
      <c r="AI63" s="206">
        <v>30.85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185.66</v>
      </c>
      <c r="M64" s="206">
        <v>26.7</v>
      </c>
      <c r="N64" s="206">
        <v>34.409999999999997</v>
      </c>
      <c r="O64" s="206">
        <v>0</v>
      </c>
      <c r="P64" s="206">
        <v>36.26</v>
      </c>
      <c r="Q64" s="206">
        <v>6.36</v>
      </c>
      <c r="R64" s="206">
        <v>12.3</v>
      </c>
      <c r="S64" s="206">
        <v>7.68</v>
      </c>
      <c r="T64" s="206">
        <v>0</v>
      </c>
      <c r="U64" s="206">
        <v>16.47</v>
      </c>
      <c r="V64" s="206">
        <v>5.36</v>
      </c>
      <c r="W64" s="206">
        <v>12</v>
      </c>
      <c r="X64" s="206">
        <v>43.5</v>
      </c>
      <c r="Y64" s="206">
        <v>0</v>
      </c>
      <c r="Z64" s="206">
        <v>71.2</v>
      </c>
      <c r="AA64" s="206">
        <v>17.7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31.81</v>
      </c>
      <c r="AH64" s="206">
        <v>0</v>
      </c>
      <c r="AI64" s="206">
        <v>30.85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185.66</v>
      </c>
      <c r="M65" s="206">
        <v>26.7</v>
      </c>
      <c r="N65" s="206">
        <v>34.409999999999997</v>
      </c>
      <c r="O65" s="206">
        <v>0</v>
      </c>
      <c r="P65" s="206">
        <v>36.26</v>
      </c>
      <c r="Q65" s="206">
        <v>6.36</v>
      </c>
      <c r="R65" s="206">
        <v>12.3</v>
      </c>
      <c r="S65" s="206">
        <v>7.68</v>
      </c>
      <c r="T65" s="206">
        <v>0</v>
      </c>
      <c r="U65" s="206">
        <v>16.47</v>
      </c>
      <c r="V65" s="206">
        <v>5.36</v>
      </c>
      <c r="W65" s="206">
        <v>12.17</v>
      </c>
      <c r="X65" s="206">
        <v>41.71</v>
      </c>
      <c r="Y65" s="206">
        <v>0</v>
      </c>
      <c r="Z65" s="206">
        <v>71.2</v>
      </c>
      <c r="AA65" s="206">
        <v>17.7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31.81</v>
      </c>
      <c r="AH65" s="206">
        <v>0</v>
      </c>
      <c r="AI65" s="206">
        <v>30.85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185.66</v>
      </c>
      <c r="M66" s="206">
        <v>26.7</v>
      </c>
      <c r="N66" s="206">
        <v>34.409999999999997</v>
      </c>
      <c r="O66" s="206">
        <v>0</v>
      </c>
      <c r="P66" s="206">
        <v>36.26</v>
      </c>
      <c r="Q66" s="206">
        <v>6.36</v>
      </c>
      <c r="R66" s="206">
        <v>12.3</v>
      </c>
      <c r="S66" s="206">
        <v>7.68</v>
      </c>
      <c r="T66" s="206">
        <v>0</v>
      </c>
      <c r="U66" s="206">
        <v>16.47</v>
      </c>
      <c r="V66" s="206">
        <v>5.36</v>
      </c>
      <c r="W66" s="206">
        <v>12.17</v>
      </c>
      <c r="X66" s="206">
        <v>41.71</v>
      </c>
      <c r="Y66" s="206">
        <v>0</v>
      </c>
      <c r="Z66" s="206">
        <v>71.2</v>
      </c>
      <c r="AA66" s="206">
        <v>17.7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31.81</v>
      </c>
      <c r="AH66" s="206">
        <v>0</v>
      </c>
      <c r="AI66" s="206">
        <v>30.85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185.66</v>
      </c>
      <c r="M67" s="206">
        <v>26.7</v>
      </c>
      <c r="N67" s="206">
        <v>34.409999999999997</v>
      </c>
      <c r="O67" s="206">
        <v>0</v>
      </c>
      <c r="P67" s="206">
        <v>36.26</v>
      </c>
      <c r="Q67" s="206">
        <v>6.36</v>
      </c>
      <c r="R67" s="206">
        <v>12.3</v>
      </c>
      <c r="S67" s="206">
        <v>7.68</v>
      </c>
      <c r="T67" s="206">
        <v>0</v>
      </c>
      <c r="U67" s="206">
        <v>16.47</v>
      </c>
      <c r="V67" s="206">
        <v>5.36</v>
      </c>
      <c r="W67" s="206">
        <v>12</v>
      </c>
      <c r="X67" s="206">
        <v>41.71</v>
      </c>
      <c r="Y67" s="206">
        <v>0</v>
      </c>
      <c r="Z67" s="206">
        <v>71.2</v>
      </c>
      <c r="AA67" s="206">
        <v>17.7</v>
      </c>
      <c r="AB67" s="206">
        <v>0</v>
      </c>
      <c r="AC67" s="206">
        <v>11.71</v>
      </c>
      <c r="AD67" s="206">
        <v>0</v>
      </c>
      <c r="AE67" s="206">
        <v>0</v>
      </c>
      <c r="AF67" s="206">
        <v>0</v>
      </c>
      <c r="AG67" s="206">
        <v>0</v>
      </c>
      <c r="AH67" s="206">
        <v>7.71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185.66</v>
      </c>
      <c r="M68" s="206">
        <v>26.7</v>
      </c>
      <c r="N68" s="206">
        <v>34.409999999999997</v>
      </c>
      <c r="O68" s="206">
        <v>0</v>
      </c>
      <c r="P68" s="206">
        <v>36.26</v>
      </c>
      <c r="Q68" s="206">
        <v>6.36</v>
      </c>
      <c r="R68" s="206">
        <v>12.3</v>
      </c>
      <c r="S68" s="206">
        <v>7.68</v>
      </c>
      <c r="T68" s="206">
        <v>0</v>
      </c>
      <c r="U68" s="206">
        <v>16.47</v>
      </c>
      <c r="V68" s="206">
        <v>5.36</v>
      </c>
      <c r="W68" s="206">
        <v>12</v>
      </c>
      <c r="X68" s="206">
        <v>41.71</v>
      </c>
      <c r="Y68" s="206">
        <v>0</v>
      </c>
      <c r="Z68" s="206">
        <v>71.2</v>
      </c>
      <c r="AA68" s="206">
        <v>17.7</v>
      </c>
      <c r="AB68" s="206">
        <v>0</v>
      </c>
      <c r="AC68" s="206">
        <v>11.71</v>
      </c>
      <c r="AD68" s="206">
        <v>0</v>
      </c>
      <c r="AE68" s="206">
        <v>0</v>
      </c>
      <c r="AF68" s="206">
        <v>0</v>
      </c>
      <c r="AG68" s="206">
        <v>0</v>
      </c>
      <c r="AH68" s="206">
        <v>7.71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185.66</v>
      </c>
      <c r="M69" s="206">
        <v>26.7</v>
      </c>
      <c r="N69" s="206">
        <v>34.409999999999997</v>
      </c>
      <c r="O69" s="206">
        <v>0</v>
      </c>
      <c r="P69" s="206">
        <v>36.26</v>
      </c>
      <c r="Q69" s="206">
        <v>6.36</v>
      </c>
      <c r="R69" s="206">
        <v>12.3</v>
      </c>
      <c r="S69" s="206">
        <v>7.68</v>
      </c>
      <c r="T69" s="206">
        <v>0</v>
      </c>
      <c r="U69" s="206">
        <v>16.47</v>
      </c>
      <c r="V69" s="206">
        <v>5.36</v>
      </c>
      <c r="W69" s="206">
        <v>12</v>
      </c>
      <c r="X69" s="206">
        <v>41.71</v>
      </c>
      <c r="Y69" s="206">
        <v>0</v>
      </c>
      <c r="Z69" s="206">
        <v>71.2</v>
      </c>
      <c r="AA69" s="206">
        <v>17.7</v>
      </c>
      <c r="AB69" s="206">
        <v>0</v>
      </c>
      <c r="AC69" s="206">
        <v>11.71</v>
      </c>
      <c r="AD69" s="206">
        <v>0</v>
      </c>
      <c r="AE69" s="206">
        <v>0</v>
      </c>
      <c r="AF69" s="206">
        <v>0</v>
      </c>
      <c r="AG69" s="206">
        <v>0</v>
      </c>
      <c r="AH69" s="206">
        <v>7.71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19.77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185.66</v>
      </c>
      <c r="M70" s="206">
        <v>26.7</v>
      </c>
      <c r="N70" s="206">
        <v>34.409999999999997</v>
      </c>
      <c r="O70" s="206">
        <v>0</v>
      </c>
      <c r="P70" s="206">
        <v>36.26</v>
      </c>
      <c r="Q70" s="206">
        <v>6.36</v>
      </c>
      <c r="R70" s="206">
        <v>12.3</v>
      </c>
      <c r="S70" s="206">
        <v>7.68</v>
      </c>
      <c r="T70" s="206">
        <v>0</v>
      </c>
      <c r="U70" s="206">
        <v>16.47</v>
      </c>
      <c r="V70" s="206">
        <v>5.36</v>
      </c>
      <c r="W70" s="206">
        <v>12</v>
      </c>
      <c r="X70" s="206">
        <v>41.71</v>
      </c>
      <c r="Y70" s="206">
        <v>0</v>
      </c>
      <c r="Z70" s="206">
        <v>71.2</v>
      </c>
      <c r="AA70" s="206">
        <v>17.7</v>
      </c>
      <c r="AB70" s="206">
        <v>0</v>
      </c>
      <c r="AC70" s="206">
        <v>7.54</v>
      </c>
      <c r="AD70" s="206">
        <v>0</v>
      </c>
      <c r="AE70" s="206">
        <v>0</v>
      </c>
      <c r="AF70" s="206">
        <v>0</v>
      </c>
      <c r="AG70" s="206">
        <v>0</v>
      </c>
      <c r="AH70" s="206">
        <v>7.71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12.03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185.66</v>
      </c>
      <c r="M71" s="206">
        <v>26.7</v>
      </c>
      <c r="N71" s="206">
        <v>34.409999999999997</v>
      </c>
      <c r="O71" s="206">
        <v>0</v>
      </c>
      <c r="P71" s="206">
        <v>36.26</v>
      </c>
      <c r="Q71" s="206">
        <v>6.36</v>
      </c>
      <c r="R71" s="206">
        <v>12.3</v>
      </c>
      <c r="S71" s="206">
        <v>7.68</v>
      </c>
      <c r="T71" s="206">
        <v>0</v>
      </c>
      <c r="U71" s="206">
        <v>16.47</v>
      </c>
      <c r="V71" s="206">
        <v>5.36</v>
      </c>
      <c r="W71" s="206">
        <v>12</v>
      </c>
      <c r="X71" s="206">
        <v>40.75</v>
      </c>
      <c r="Y71" s="206">
        <v>0</v>
      </c>
      <c r="Z71" s="206">
        <v>71.2</v>
      </c>
      <c r="AA71" s="206">
        <v>17.7</v>
      </c>
      <c r="AB71" s="206">
        <v>0</v>
      </c>
      <c r="AC71" s="206">
        <v>7.54</v>
      </c>
      <c r="AD71" s="206">
        <v>0</v>
      </c>
      <c r="AE71" s="206">
        <v>0</v>
      </c>
      <c r="AF71" s="206">
        <v>0</v>
      </c>
      <c r="AG71" s="206">
        <v>0</v>
      </c>
      <c r="AH71" s="206">
        <v>7.71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185.66</v>
      </c>
      <c r="M72" s="206">
        <v>26.7</v>
      </c>
      <c r="N72" s="206">
        <v>34.409999999999997</v>
      </c>
      <c r="O72" s="206">
        <v>0</v>
      </c>
      <c r="P72" s="206">
        <v>36.26</v>
      </c>
      <c r="Q72" s="206">
        <v>6.36</v>
      </c>
      <c r="R72" s="206">
        <v>12.3</v>
      </c>
      <c r="S72" s="206">
        <v>7.68</v>
      </c>
      <c r="T72" s="206">
        <v>0</v>
      </c>
      <c r="U72" s="206">
        <v>16.47</v>
      </c>
      <c r="V72" s="206">
        <v>5.36</v>
      </c>
      <c r="W72" s="206">
        <v>12</v>
      </c>
      <c r="X72" s="206">
        <v>39.65</v>
      </c>
      <c r="Y72" s="206">
        <v>0</v>
      </c>
      <c r="Z72" s="206">
        <v>71.2</v>
      </c>
      <c r="AA72" s="206">
        <v>17.7</v>
      </c>
      <c r="AB72" s="206">
        <v>0</v>
      </c>
      <c r="AC72" s="206">
        <v>7.54</v>
      </c>
      <c r="AD72" s="206">
        <v>0</v>
      </c>
      <c r="AE72" s="206">
        <v>0</v>
      </c>
      <c r="AF72" s="206">
        <v>0</v>
      </c>
      <c r="AG72" s="206">
        <v>0</v>
      </c>
      <c r="AH72" s="206">
        <v>7.71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2.89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185.66</v>
      </c>
      <c r="M73" s="206">
        <v>26.7</v>
      </c>
      <c r="N73" s="206">
        <v>34.409999999999997</v>
      </c>
      <c r="O73" s="206">
        <v>0</v>
      </c>
      <c r="P73" s="206">
        <v>36.26</v>
      </c>
      <c r="Q73" s="206">
        <v>6.36</v>
      </c>
      <c r="R73" s="206">
        <v>12.3</v>
      </c>
      <c r="S73" s="206">
        <v>7.68</v>
      </c>
      <c r="T73" s="206">
        <v>0</v>
      </c>
      <c r="U73" s="206">
        <v>16.47</v>
      </c>
      <c r="V73" s="206">
        <v>5.36</v>
      </c>
      <c r="W73" s="206">
        <v>12</v>
      </c>
      <c r="X73" s="206">
        <v>29</v>
      </c>
      <c r="Y73" s="206">
        <v>0</v>
      </c>
      <c r="Z73" s="206">
        <v>71.2</v>
      </c>
      <c r="AA73" s="206">
        <v>17.7</v>
      </c>
      <c r="AB73" s="206">
        <v>0</v>
      </c>
      <c r="AC73" s="206">
        <v>11.71</v>
      </c>
      <c r="AD73" s="206">
        <v>0</v>
      </c>
      <c r="AE73" s="206">
        <v>0</v>
      </c>
      <c r="AF73" s="206">
        <v>0</v>
      </c>
      <c r="AG73" s="206">
        <v>0</v>
      </c>
      <c r="AH73" s="206">
        <v>7.71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185.66</v>
      </c>
      <c r="M74" s="206">
        <v>26.7</v>
      </c>
      <c r="N74" s="206">
        <v>34.409999999999997</v>
      </c>
      <c r="O74" s="206">
        <v>0</v>
      </c>
      <c r="P74" s="206">
        <v>36.26</v>
      </c>
      <c r="Q74" s="206">
        <v>6.36</v>
      </c>
      <c r="R74" s="206">
        <v>12.3</v>
      </c>
      <c r="S74" s="206">
        <v>7.68</v>
      </c>
      <c r="T74" s="206">
        <v>0</v>
      </c>
      <c r="U74" s="206">
        <v>16.47</v>
      </c>
      <c r="V74" s="206">
        <v>5.36</v>
      </c>
      <c r="W74" s="206">
        <v>12</v>
      </c>
      <c r="X74" s="206">
        <v>29</v>
      </c>
      <c r="Y74" s="206">
        <v>0</v>
      </c>
      <c r="Z74" s="206">
        <v>71.2</v>
      </c>
      <c r="AA74" s="206">
        <v>17.7</v>
      </c>
      <c r="AB74" s="206">
        <v>0</v>
      </c>
      <c r="AC74" s="206">
        <v>11.71</v>
      </c>
      <c r="AD74" s="206">
        <v>0</v>
      </c>
      <c r="AE74" s="206">
        <v>0</v>
      </c>
      <c r="AF74" s="206">
        <v>0</v>
      </c>
      <c r="AG74" s="206">
        <v>0</v>
      </c>
      <c r="AH74" s="206">
        <v>7.71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185.66</v>
      </c>
      <c r="M75" s="206">
        <v>26.7</v>
      </c>
      <c r="N75" s="206">
        <v>34.409999999999997</v>
      </c>
      <c r="O75" s="206">
        <v>0</v>
      </c>
      <c r="P75" s="206">
        <v>36.26</v>
      </c>
      <c r="Q75" s="206">
        <v>6.36</v>
      </c>
      <c r="R75" s="206">
        <v>12.3</v>
      </c>
      <c r="S75" s="206">
        <v>7.68</v>
      </c>
      <c r="T75" s="206">
        <v>0</v>
      </c>
      <c r="U75" s="206">
        <v>16.47</v>
      </c>
      <c r="V75" s="206">
        <v>5.36</v>
      </c>
      <c r="W75" s="206">
        <v>12</v>
      </c>
      <c r="X75" s="206">
        <v>29</v>
      </c>
      <c r="Y75" s="206">
        <v>0</v>
      </c>
      <c r="Z75" s="206">
        <v>71.2</v>
      </c>
      <c r="AA75" s="206">
        <v>17.7</v>
      </c>
      <c r="AB75" s="206">
        <v>0</v>
      </c>
      <c r="AC75" s="206">
        <v>11.71</v>
      </c>
      <c r="AD75" s="206">
        <v>0</v>
      </c>
      <c r="AE75" s="206">
        <v>0</v>
      </c>
      <c r="AF75" s="206">
        <v>0</v>
      </c>
      <c r="AG75" s="206">
        <v>0</v>
      </c>
      <c r="AH75" s="206">
        <v>7.71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185.66</v>
      </c>
      <c r="M76" s="206">
        <v>26.7</v>
      </c>
      <c r="N76" s="206">
        <v>34.409999999999997</v>
      </c>
      <c r="O76" s="206">
        <v>0</v>
      </c>
      <c r="P76" s="206">
        <v>36.26</v>
      </c>
      <c r="Q76" s="206">
        <v>6.36</v>
      </c>
      <c r="R76" s="206">
        <v>12.3</v>
      </c>
      <c r="S76" s="206">
        <v>7.68</v>
      </c>
      <c r="T76" s="206">
        <v>0</v>
      </c>
      <c r="U76" s="206">
        <v>16.47</v>
      </c>
      <c r="V76" s="206">
        <v>5.36</v>
      </c>
      <c r="W76" s="206">
        <v>12</v>
      </c>
      <c r="X76" s="206">
        <v>29</v>
      </c>
      <c r="Y76" s="206">
        <v>0</v>
      </c>
      <c r="Z76" s="206">
        <v>71.2</v>
      </c>
      <c r="AA76" s="206">
        <v>17.7</v>
      </c>
      <c r="AB76" s="206">
        <v>0</v>
      </c>
      <c r="AC76" s="206">
        <v>11.71</v>
      </c>
      <c r="AD76" s="206">
        <v>0</v>
      </c>
      <c r="AE76" s="206">
        <v>0</v>
      </c>
      <c r="AF76" s="206">
        <v>0</v>
      </c>
      <c r="AG76" s="206">
        <v>0</v>
      </c>
      <c r="AH76" s="206">
        <v>7.71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185.66</v>
      </c>
      <c r="M77" s="206">
        <v>26.7</v>
      </c>
      <c r="N77" s="206">
        <v>34.409999999999997</v>
      </c>
      <c r="O77" s="206">
        <v>0</v>
      </c>
      <c r="P77" s="206">
        <v>36.26</v>
      </c>
      <c r="Q77" s="206">
        <v>6.36</v>
      </c>
      <c r="R77" s="206">
        <v>12.3</v>
      </c>
      <c r="S77" s="206">
        <v>7.68</v>
      </c>
      <c r="T77" s="206">
        <v>0</v>
      </c>
      <c r="U77" s="206">
        <v>16.47</v>
      </c>
      <c r="V77" s="206">
        <v>5.36</v>
      </c>
      <c r="W77" s="206">
        <v>12</v>
      </c>
      <c r="X77" s="206">
        <v>29</v>
      </c>
      <c r="Y77" s="206">
        <v>0</v>
      </c>
      <c r="Z77" s="206">
        <v>71.2</v>
      </c>
      <c r="AA77" s="206">
        <v>17.7</v>
      </c>
      <c r="AB77" s="206">
        <v>0</v>
      </c>
      <c r="AC77" s="206">
        <v>11.71</v>
      </c>
      <c r="AD77" s="206">
        <v>0</v>
      </c>
      <c r="AE77" s="206">
        <v>0</v>
      </c>
      <c r="AF77" s="206">
        <v>0</v>
      </c>
      <c r="AG77" s="206">
        <v>0</v>
      </c>
      <c r="AH77" s="206">
        <v>7.71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185.66</v>
      </c>
      <c r="M78" s="206">
        <v>26.7</v>
      </c>
      <c r="N78" s="206">
        <v>34.409999999999997</v>
      </c>
      <c r="O78" s="206">
        <v>0</v>
      </c>
      <c r="P78" s="206">
        <v>36.26</v>
      </c>
      <c r="Q78" s="206">
        <v>6.36</v>
      </c>
      <c r="R78" s="206">
        <v>12.3</v>
      </c>
      <c r="S78" s="206">
        <v>7.68</v>
      </c>
      <c r="T78" s="206">
        <v>0</v>
      </c>
      <c r="U78" s="206">
        <v>16.47</v>
      </c>
      <c r="V78" s="206">
        <v>5.36</v>
      </c>
      <c r="W78" s="206">
        <v>12</v>
      </c>
      <c r="X78" s="206">
        <v>29</v>
      </c>
      <c r="Y78" s="206">
        <v>0</v>
      </c>
      <c r="Z78" s="206">
        <v>71.2</v>
      </c>
      <c r="AA78" s="206">
        <v>17.7</v>
      </c>
      <c r="AB78" s="206">
        <v>0</v>
      </c>
      <c r="AC78" s="206">
        <v>7.94</v>
      </c>
      <c r="AD78" s="206">
        <v>0</v>
      </c>
      <c r="AE78" s="206">
        <v>0</v>
      </c>
      <c r="AF78" s="206">
        <v>0</v>
      </c>
      <c r="AG78" s="206">
        <v>0</v>
      </c>
      <c r="AH78" s="206">
        <v>7.71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185.66</v>
      </c>
      <c r="M79" s="206">
        <v>26.7</v>
      </c>
      <c r="N79" s="206">
        <v>34.409999999999997</v>
      </c>
      <c r="O79" s="206">
        <v>0</v>
      </c>
      <c r="P79" s="206">
        <v>36.26</v>
      </c>
      <c r="Q79" s="206">
        <v>6.36</v>
      </c>
      <c r="R79" s="206">
        <v>12.3</v>
      </c>
      <c r="S79" s="206">
        <v>7.68</v>
      </c>
      <c r="T79" s="206">
        <v>0</v>
      </c>
      <c r="U79" s="206">
        <v>16.47</v>
      </c>
      <c r="V79" s="206">
        <v>5.36</v>
      </c>
      <c r="W79" s="206">
        <v>12.16</v>
      </c>
      <c r="X79" s="206">
        <v>29</v>
      </c>
      <c r="Y79" s="206">
        <v>0</v>
      </c>
      <c r="Z79" s="206">
        <v>71.2</v>
      </c>
      <c r="AA79" s="206">
        <v>17.7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30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185.66</v>
      </c>
      <c r="M80" s="206">
        <v>26.7</v>
      </c>
      <c r="N80" s="206">
        <v>34.409999999999997</v>
      </c>
      <c r="O80" s="206">
        <v>0</v>
      </c>
      <c r="P80" s="206">
        <v>36.26</v>
      </c>
      <c r="Q80" s="206">
        <v>6.36</v>
      </c>
      <c r="R80" s="206">
        <v>12.3</v>
      </c>
      <c r="S80" s="206">
        <v>7.68</v>
      </c>
      <c r="T80" s="206">
        <v>0</v>
      </c>
      <c r="U80" s="206">
        <v>16.47</v>
      </c>
      <c r="V80" s="206">
        <v>5.36</v>
      </c>
      <c r="W80" s="206">
        <v>12.17</v>
      </c>
      <c r="X80" s="206">
        <v>29</v>
      </c>
      <c r="Y80" s="206">
        <v>0</v>
      </c>
      <c r="Z80" s="206">
        <v>71.2</v>
      </c>
      <c r="AA80" s="206">
        <v>17.7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30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185.66</v>
      </c>
      <c r="M81" s="206">
        <v>26.7</v>
      </c>
      <c r="N81" s="206">
        <v>34.409999999999997</v>
      </c>
      <c r="O81" s="206">
        <v>0</v>
      </c>
      <c r="P81" s="206">
        <v>36.26</v>
      </c>
      <c r="Q81" s="206">
        <v>6.36</v>
      </c>
      <c r="R81" s="206">
        <v>12.3</v>
      </c>
      <c r="S81" s="206">
        <v>7.68</v>
      </c>
      <c r="T81" s="206">
        <v>0</v>
      </c>
      <c r="U81" s="206">
        <v>16.47</v>
      </c>
      <c r="V81" s="206">
        <v>5.36</v>
      </c>
      <c r="W81" s="206">
        <v>12.34</v>
      </c>
      <c r="X81" s="206">
        <v>29</v>
      </c>
      <c r="Y81" s="206">
        <v>0</v>
      </c>
      <c r="Z81" s="206">
        <v>71.2</v>
      </c>
      <c r="AA81" s="206">
        <v>17.7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30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185.66</v>
      </c>
      <c r="M82" s="206">
        <v>26.7</v>
      </c>
      <c r="N82" s="206">
        <v>34.409999999999997</v>
      </c>
      <c r="O82" s="206">
        <v>0</v>
      </c>
      <c r="P82" s="206">
        <v>36.26</v>
      </c>
      <c r="Q82" s="206">
        <v>6.36</v>
      </c>
      <c r="R82" s="206">
        <v>12.3</v>
      </c>
      <c r="S82" s="206">
        <v>7.68</v>
      </c>
      <c r="T82" s="206">
        <v>0</v>
      </c>
      <c r="U82" s="206">
        <v>16.47</v>
      </c>
      <c r="V82" s="206">
        <v>5.36</v>
      </c>
      <c r="W82" s="206">
        <v>12.35</v>
      </c>
      <c r="X82" s="206">
        <v>29</v>
      </c>
      <c r="Y82" s="206">
        <v>0</v>
      </c>
      <c r="Z82" s="206">
        <v>71.2</v>
      </c>
      <c r="AA82" s="206">
        <v>17.7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26.65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185.66</v>
      </c>
      <c r="M83" s="206">
        <v>26.7</v>
      </c>
      <c r="N83" s="206">
        <v>34.409999999999997</v>
      </c>
      <c r="O83" s="206">
        <v>0</v>
      </c>
      <c r="P83" s="206">
        <v>36.26</v>
      </c>
      <c r="Q83" s="206">
        <v>6.36</v>
      </c>
      <c r="R83" s="206">
        <v>12.3</v>
      </c>
      <c r="S83" s="206">
        <v>7.68</v>
      </c>
      <c r="T83" s="206">
        <v>0</v>
      </c>
      <c r="U83" s="206">
        <v>16.47</v>
      </c>
      <c r="V83" s="206">
        <v>5.36</v>
      </c>
      <c r="W83" s="206">
        <v>12.35</v>
      </c>
      <c r="X83" s="206">
        <v>29</v>
      </c>
      <c r="Y83" s="206">
        <v>0</v>
      </c>
      <c r="Z83" s="206">
        <v>71.2</v>
      </c>
      <c r="AA83" s="206">
        <v>17.7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26.65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185.66</v>
      </c>
      <c r="M84" s="206">
        <v>26.7</v>
      </c>
      <c r="N84" s="206">
        <v>34.409999999999997</v>
      </c>
      <c r="O84" s="206">
        <v>0</v>
      </c>
      <c r="P84" s="206">
        <v>36.26</v>
      </c>
      <c r="Q84" s="206">
        <v>6.36</v>
      </c>
      <c r="R84" s="206">
        <v>12.3</v>
      </c>
      <c r="S84" s="206">
        <v>7.68</v>
      </c>
      <c r="T84" s="206">
        <v>0</v>
      </c>
      <c r="U84" s="206">
        <v>16.47</v>
      </c>
      <c r="V84" s="206">
        <v>5.36</v>
      </c>
      <c r="W84" s="206">
        <v>12.35</v>
      </c>
      <c r="X84" s="206">
        <v>35.14</v>
      </c>
      <c r="Y84" s="206">
        <v>0</v>
      </c>
      <c r="Z84" s="206">
        <v>71.2</v>
      </c>
      <c r="AA84" s="206">
        <v>17.7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26.65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185.66</v>
      </c>
      <c r="M85" s="206">
        <v>26.7</v>
      </c>
      <c r="N85" s="206">
        <v>34.409999999999997</v>
      </c>
      <c r="O85" s="206">
        <v>0</v>
      </c>
      <c r="P85" s="206">
        <v>36.26</v>
      </c>
      <c r="Q85" s="206">
        <v>6.36</v>
      </c>
      <c r="R85" s="206">
        <v>12.3</v>
      </c>
      <c r="S85" s="206">
        <v>7.68</v>
      </c>
      <c r="T85" s="206">
        <v>0</v>
      </c>
      <c r="U85" s="206">
        <v>16.47</v>
      </c>
      <c r="V85" s="206">
        <v>5.36</v>
      </c>
      <c r="W85" s="206">
        <v>12.35</v>
      </c>
      <c r="X85" s="206">
        <v>35.14</v>
      </c>
      <c r="Y85" s="206">
        <v>0</v>
      </c>
      <c r="Z85" s="206">
        <v>71.2</v>
      </c>
      <c r="AA85" s="206">
        <v>17.7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26.65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185.66</v>
      </c>
      <c r="M86" s="206">
        <v>26.7</v>
      </c>
      <c r="N86" s="206">
        <v>34.409999999999997</v>
      </c>
      <c r="O86" s="206">
        <v>0</v>
      </c>
      <c r="P86" s="206">
        <v>36.26</v>
      </c>
      <c r="Q86" s="206">
        <v>6.36</v>
      </c>
      <c r="R86" s="206">
        <v>12.3</v>
      </c>
      <c r="S86" s="206">
        <v>7.68</v>
      </c>
      <c r="T86" s="206">
        <v>0</v>
      </c>
      <c r="U86" s="206">
        <v>16.47</v>
      </c>
      <c r="V86" s="206">
        <v>5.36</v>
      </c>
      <c r="W86" s="206">
        <v>12.35</v>
      </c>
      <c r="X86" s="206">
        <v>35.14</v>
      </c>
      <c r="Y86" s="206">
        <v>0</v>
      </c>
      <c r="Z86" s="206">
        <v>71.2</v>
      </c>
      <c r="AA86" s="206">
        <v>17.7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21.31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185.66</v>
      </c>
      <c r="M87" s="206">
        <v>26.7</v>
      </c>
      <c r="N87" s="206">
        <v>34.409999999999997</v>
      </c>
      <c r="O87" s="206">
        <v>0</v>
      </c>
      <c r="P87" s="206">
        <v>36.26</v>
      </c>
      <c r="Q87" s="206">
        <v>6.36</v>
      </c>
      <c r="R87" s="206">
        <v>12.3</v>
      </c>
      <c r="S87" s="206">
        <v>7.68</v>
      </c>
      <c r="T87" s="206">
        <v>0</v>
      </c>
      <c r="U87" s="206">
        <v>16.47</v>
      </c>
      <c r="V87" s="206">
        <v>5.36</v>
      </c>
      <c r="W87" s="206">
        <v>12.35</v>
      </c>
      <c r="X87" s="206">
        <v>35.14</v>
      </c>
      <c r="Y87" s="206">
        <v>0</v>
      </c>
      <c r="Z87" s="206">
        <v>71.2</v>
      </c>
      <c r="AA87" s="206">
        <v>16.91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21.31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185.66</v>
      </c>
      <c r="M88" s="206">
        <v>26.7</v>
      </c>
      <c r="N88" s="206">
        <v>34.409999999999997</v>
      </c>
      <c r="O88" s="206">
        <v>0</v>
      </c>
      <c r="P88" s="206">
        <v>36.26</v>
      </c>
      <c r="Q88" s="206">
        <v>6.36</v>
      </c>
      <c r="R88" s="206">
        <v>12.3</v>
      </c>
      <c r="S88" s="206">
        <v>7.68</v>
      </c>
      <c r="T88" s="206">
        <v>0</v>
      </c>
      <c r="U88" s="206">
        <v>16.47</v>
      </c>
      <c r="V88" s="206">
        <v>5.36</v>
      </c>
      <c r="W88" s="206">
        <v>12.35</v>
      </c>
      <c r="X88" s="206">
        <v>35.14</v>
      </c>
      <c r="Y88" s="206">
        <v>0</v>
      </c>
      <c r="Z88" s="206">
        <v>71.2</v>
      </c>
      <c r="AA88" s="206">
        <v>16.91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21.31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185.66</v>
      </c>
      <c r="M89" s="206">
        <v>26.7</v>
      </c>
      <c r="N89" s="206">
        <v>34.409999999999997</v>
      </c>
      <c r="O89" s="206">
        <v>0</v>
      </c>
      <c r="P89" s="206">
        <v>36.26</v>
      </c>
      <c r="Q89" s="206">
        <v>6.36</v>
      </c>
      <c r="R89" s="206">
        <v>12.3</v>
      </c>
      <c r="S89" s="206">
        <v>7.68</v>
      </c>
      <c r="T89" s="206">
        <v>0</v>
      </c>
      <c r="U89" s="206">
        <v>16.47</v>
      </c>
      <c r="V89" s="206">
        <v>5.36</v>
      </c>
      <c r="W89" s="206">
        <v>12.35</v>
      </c>
      <c r="X89" s="206">
        <v>41.28</v>
      </c>
      <c r="Y89" s="206">
        <v>0</v>
      </c>
      <c r="Z89" s="206">
        <v>71.2</v>
      </c>
      <c r="AA89" s="206">
        <v>22.11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21.31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185.66</v>
      </c>
      <c r="M90" s="206">
        <v>26.7</v>
      </c>
      <c r="N90" s="206">
        <v>34.409999999999997</v>
      </c>
      <c r="O90" s="206">
        <v>0</v>
      </c>
      <c r="P90" s="206">
        <v>36.26</v>
      </c>
      <c r="Q90" s="206">
        <v>6.36</v>
      </c>
      <c r="R90" s="206">
        <v>12.3</v>
      </c>
      <c r="S90" s="206">
        <v>7.68</v>
      </c>
      <c r="T90" s="206">
        <v>0</v>
      </c>
      <c r="U90" s="206">
        <v>16.47</v>
      </c>
      <c r="V90" s="206">
        <v>5.36</v>
      </c>
      <c r="W90" s="206">
        <v>12.35</v>
      </c>
      <c r="X90" s="206">
        <v>41.28</v>
      </c>
      <c r="Y90" s="206">
        <v>0</v>
      </c>
      <c r="Z90" s="206">
        <v>71.2</v>
      </c>
      <c r="AA90" s="206">
        <v>22.11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21.31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9.35</v>
      </c>
      <c r="L91" s="206">
        <v>185.67</v>
      </c>
      <c r="M91" s="206">
        <v>26.7</v>
      </c>
      <c r="N91" s="206">
        <v>34.409999999999997</v>
      </c>
      <c r="O91" s="206">
        <v>0</v>
      </c>
      <c r="P91" s="206">
        <v>36.26</v>
      </c>
      <c r="Q91" s="206">
        <v>6.51</v>
      </c>
      <c r="R91" s="206">
        <v>12.3</v>
      </c>
      <c r="S91" s="206">
        <v>7.71</v>
      </c>
      <c r="T91" s="206">
        <v>0</v>
      </c>
      <c r="U91" s="206">
        <v>16.47</v>
      </c>
      <c r="V91" s="206">
        <v>5.36</v>
      </c>
      <c r="W91" s="206">
        <v>12.61</v>
      </c>
      <c r="X91" s="206">
        <v>40.909999999999997</v>
      </c>
      <c r="Y91" s="206">
        <v>0</v>
      </c>
      <c r="Z91" s="206">
        <v>71.2</v>
      </c>
      <c r="AA91" s="206">
        <v>22.11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21.31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185.67</v>
      </c>
      <c r="M92" s="206">
        <v>26.7</v>
      </c>
      <c r="N92" s="206">
        <v>34.409999999999997</v>
      </c>
      <c r="O92" s="206">
        <v>0</v>
      </c>
      <c r="P92" s="206">
        <v>36.26</v>
      </c>
      <c r="Q92" s="206">
        <v>6.35</v>
      </c>
      <c r="R92" s="206">
        <v>12.3</v>
      </c>
      <c r="S92" s="206">
        <v>7.68</v>
      </c>
      <c r="T92" s="206">
        <v>0</v>
      </c>
      <c r="U92" s="206">
        <v>16.47</v>
      </c>
      <c r="V92" s="206">
        <v>5.36</v>
      </c>
      <c r="W92" s="206">
        <v>12.61</v>
      </c>
      <c r="X92" s="206">
        <v>43.5</v>
      </c>
      <c r="Y92" s="206">
        <v>0</v>
      </c>
      <c r="Z92" s="206">
        <v>71.2</v>
      </c>
      <c r="AA92" s="206">
        <v>22.11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26.65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8.99</v>
      </c>
      <c r="L93" s="206">
        <v>185.67</v>
      </c>
      <c r="M93" s="206">
        <v>26.7</v>
      </c>
      <c r="N93" s="206">
        <v>34.409999999999997</v>
      </c>
      <c r="O93" s="206">
        <v>0</v>
      </c>
      <c r="P93" s="206">
        <v>36.26</v>
      </c>
      <c r="Q93" s="206">
        <v>6.35</v>
      </c>
      <c r="R93" s="206">
        <v>12.3</v>
      </c>
      <c r="S93" s="206">
        <v>7.68</v>
      </c>
      <c r="T93" s="206">
        <v>0</v>
      </c>
      <c r="U93" s="206">
        <v>16.47</v>
      </c>
      <c r="V93" s="206">
        <v>5.36</v>
      </c>
      <c r="W93" s="206">
        <v>12.87</v>
      </c>
      <c r="X93" s="206">
        <v>43.5</v>
      </c>
      <c r="Y93" s="206">
        <v>0</v>
      </c>
      <c r="Z93" s="206">
        <v>71.2</v>
      </c>
      <c r="AA93" s="206">
        <v>22.11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26.65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8.99</v>
      </c>
      <c r="L94" s="206">
        <v>185.67</v>
      </c>
      <c r="M94" s="206">
        <v>26.7</v>
      </c>
      <c r="N94" s="206">
        <v>34.409999999999997</v>
      </c>
      <c r="O94" s="206">
        <v>0</v>
      </c>
      <c r="P94" s="206">
        <v>36.26</v>
      </c>
      <c r="Q94" s="206">
        <v>6.35</v>
      </c>
      <c r="R94" s="206">
        <v>12.3</v>
      </c>
      <c r="S94" s="206">
        <v>7.68</v>
      </c>
      <c r="T94" s="206">
        <v>0</v>
      </c>
      <c r="U94" s="206">
        <v>16.47</v>
      </c>
      <c r="V94" s="206">
        <v>5.36</v>
      </c>
      <c r="W94" s="206">
        <v>12.87</v>
      </c>
      <c r="X94" s="206">
        <v>43.5</v>
      </c>
      <c r="Y94" s="206">
        <v>0</v>
      </c>
      <c r="Z94" s="206">
        <v>71.2</v>
      </c>
      <c r="AA94" s="206">
        <v>22.11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26.65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9.35</v>
      </c>
      <c r="L95" s="206">
        <v>153.80000000000001</v>
      </c>
      <c r="M95" s="206">
        <v>26.7</v>
      </c>
      <c r="N95" s="206">
        <v>34.409999999999997</v>
      </c>
      <c r="O95" s="206">
        <v>0</v>
      </c>
      <c r="P95" s="206">
        <v>36.26</v>
      </c>
      <c r="Q95" s="206">
        <v>6.35</v>
      </c>
      <c r="R95" s="206">
        <v>12.3</v>
      </c>
      <c r="S95" s="206">
        <v>7.68</v>
      </c>
      <c r="T95" s="206">
        <v>0</v>
      </c>
      <c r="U95" s="206">
        <v>16.32</v>
      </c>
      <c r="V95" s="206">
        <v>5.36</v>
      </c>
      <c r="W95" s="206">
        <v>12.68</v>
      </c>
      <c r="X95" s="206">
        <v>43.5</v>
      </c>
      <c r="Y95" s="206">
        <v>0</v>
      </c>
      <c r="Z95" s="206">
        <v>71.2</v>
      </c>
      <c r="AA95" s="206">
        <v>22.11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26.65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9.0299999999999994</v>
      </c>
      <c r="L96" s="206">
        <v>134.57</v>
      </c>
      <c r="M96" s="206">
        <v>26.7</v>
      </c>
      <c r="N96" s="206">
        <v>34.409999999999997</v>
      </c>
      <c r="O96" s="206">
        <v>0</v>
      </c>
      <c r="P96" s="206">
        <v>36.26</v>
      </c>
      <c r="Q96" s="206">
        <v>6.35</v>
      </c>
      <c r="R96" s="206">
        <v>12.3</v>
      </c>
      <c r="S96" s="206">
        <v>7.68</v>
      </c>
      <c r="T96" s="206">
        <v>0</v>
      </c>
      <c r="U96" s="206">
        <v>16.32</v>
      </c>
      <c r="V96" s="206">
        <v>5.36</v>
      </c>
      <c r="W96" s="206">
        <v>12.68</v>
      </c>
      <c r="X96" s="206">
        <v>43.5</v>
      </c>
      <c r="Y96" s="206">
        <v>0</v>
      </c>
      <c r="Z96" s="206">
        <v>71.2</v>
      </c>
      <c r="AA96" s="206">
        <v>22.11</v>
      </c>
      <c r="AB96" s="206">
        <v>0</v>
      </c>
      <c r="AC96" s="206">
        <v>8.08</v>
      </c>
      <c r="AD96" s="206">
        <v>0</v>
      </c>
      <c r="AE96" s="206">
        <v>0</v>
      </c>
      <c r="AF96" s="206">
        <v>0</v>
      </c>
      <c r="AG96" s="206">
        <v>20.100000000000001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104.38</v>
      </c>
      <c r="M97" s="206">
        <v>26.7</v>
      </c>
      <c r="N97" s="206">
        <v>34.409999999999997</v>
      </c>
      <c r="O97" s="206">
        <v>0</v>
      </c>
      <c r="P97" s="206">
        <v>36.26</v>
      </c>
      <c r="Q97" s="206">
        <v>6.35</v>
      </c>
      <c r="R97" s="206">
        <v>12.3</v>
      </c>
      <c r="S97" s="206">
        <v>7.68</v>
      </c>
      <c r="T97" s="206">
        <v>0</v>
      </c>
      <c r="U97" s="206">
        <v>16.32</v>
      </c>
      <c r="V97" s="206">
        <v>5.36</v>
      </c>
      <c r="W97" s="206">
        <v>12.68</v>
      </c>
      <c r="X97" s="206">
        <v>43.5</v>
      </c>
      <c r="Y97" s="206">
        <v>0</v>
      </c>
      <c r="Z97" s="206">
        <v>71.2</v>
      </c>
      <c r="AA97" s="206">
        <v>22.11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26.65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4.74</v>
      </c>
      <c r="L98" s="206">
        <v>96.12</v>
      </c>
      <c r="M98" s="206">
        <v>26.7</v>
      </c>
      <c r="N98" s="206">
        <v>34.409999999999997</v>
      </c>
      <c r="O98" s="206">
        <v>0</v>
      </c>
      <c r="P98" s="206">
        <v>36.26</v>
      </c>
      <c r="Q98" s="206">
        <v>6.61</v>
      </c>
      <c r="R98" s="206">
        <v>12.3</v>
      </c>
      <c r="S98" s="206">
        <v>7.99</v>
      </c>
      <c r="T98" s="206">
        <v>0</v>
      </c>
      <c r="U98" s="206">
        <v>16.32</v>
      </c>
      <c r="V98" s="206">
        <v>5.36</v>
      </c>
      <c r="W98" s="206">
        <v>12.59</v>
      </c>
      <c r="X98" s="206">
        <v>43.5</v>
      </c>
      <c r="Y98" s="206">
        <v>0</v>
      </c>
      <c r="Z98" s="206">
        <v>71.2</v>
      </c>
      <c r="AA98" s="206">
        <v>22.11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26.65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0.18817750000000016</v>
      </c>
      <c r="L99">
        <f t="shared" si="0"/>
        <v>3.8975199999999979</v>
      </c>
      <c r="M99">
        <f t="shared" si="0"/>
        <v>0.6410699999999997</v>
      </c>
      <c r="N99">
        <f t="shared" si="0"/>
        <v>0.82583999999999913</v>
      </c>
      <c r="O99">
        <f t="shared" si="0"/>
        <v>0</v>
      </c>
      <c r="P99">
        <f t="shared" si="0"/>
        <v>0.87024000000000201</v>
      </c>
      <c r="Q99">
        <f t="shared" si="0"/>
        <v>0.13520250000000023</v>
      </c>
      <c r="R99">
        <f t="shared" si="0"/>
        <v>0.26021749999999966</v>
      </c>
      <c r="S99">
        <f t="shared" si="0"/>
        <v>0.1637724999999999</v>
      </c>
      <c r="T99">
        <f t="shared" si="0"/>
        <v>0</v>
      </c>
      <c r="U99">
        <f t="shared" si="0"/>
        <v>0.39428750000000012</v>
      </c>
      <c r="V99">
        <f t="shared" si="0"/>
        <v>9.9160000000000165E-2</v>
      </c>
      <c r="W99">
        <f t="shared" si="0"/>
        <v>0.25272500000000003</v>
      </c>
      <c r="X99">
        <f t="shared" si="0"/>
        <v>0.81200499999999998</v>
      </c>
      <c r="Y99">
        <f t="shared" si="0"/>
        <v>0</v>
      </c>
      <c r="Z99">
        <f t="shared" si="0"/>
        <v>1.6028999999999975</v>
      </c>
      <c r="AA99">
        <f t="shared" si="0"/>
        <v>0.43555750000000037</v>
      </c>
      <c r="AB99">
        <f t="shared" si="0"/>
        <v>0</v>
      </c>
      <c r="AC99">
        <f t="shared" si="0"/>
        <v>0.27888500000000005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0.61516499999999985</v>
      </c>
      <c r="AH99">
        <f t="shared" si="0"/>
        <v>3.951749999999999E-2</v>
      </c>
      <c r="AI99">
        <f t="shared" si="0"/>
        <v>0.15111750000000007</v>
      </c>
      <c r="AJ99">
        <f t="shared" si="0"/>
        <v>0</v>
      </c>
      <c r="AK99">
        <f t="shared" si="0"/>
        <v>1.5874850000000018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0.19591000000000006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1.33</v>
      </c>
      <c r="L3" s="206">
        <v>0.69</v>
      </c>
      <c r="M3" s="206">
        <v>2.27</v>
      </c>
      <c r="N3" s="206">
        <v>2.4</v>
      </c>
      <c r="O3" s="206">
        <v>1.34</v>
      </c>
      <c r="P3" s="206">
        <v>0</v>
      </c>
      <c r="Q3" s="206">
        <v>0.18</v>
      </c>
      <c r="R3" s="206">
        <v>0.5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44.99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1.33</v>
      </c>
      <c r="L4" s="206">
        <v>0.69</v>
      </c>
      <c r="M4" s="206">
        <v>2.27</v>
      </c>
      <c r="N4" s="206">
        <v>2.4</v>
      </c>
      <c r="O4" s="206">
        <v>1.34</v>
      </c>
      <c r="P4" s="206">
        <v>0</v>
      </c>
      <c r="Q4" s="206">
        <v>0.18</v>
      </c>
      <c r="R4" s="206">
        <v>0.5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44.99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1.33</v>
      </c>
      <c r="L5" s="206">
        <v>0.68</v>
      </c>
      <c r="M5" s="206">
        <v>2.27</v>
      </c>
      <c r="N5" s="206">
        <v>2.4</v>
      </c>
      <c r="O5" s="206">
        <v>1.34</v>
      </c>
      <c r="P5" s="206">
        <v>0</v>
      </c>
      <c r="Q5" s="206">
        <v>0.18</v>
      </c>
      <c r="R5" s="206">
        <v>0.53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44.99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1.33</v>
      </c>
      <c r="L6" s="206">
        <v>0.68</v>
      </c>
      <c r="M6" s="206">
        <v>2.27</v>
      </c>
      <c r="N6" s="206">
        <v>2.4</v>
      </c>
      <c r="O6" s="206">
        <v>1.34</v>
      </c>
      <c r="P6" s="206">
        <v>0</v>
      </c>
      <c r="Q6" s="206">
        <v>0.18</v>
      </c>
      <c r="R6" s="206">
        <v>0.53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40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1.33</v>
      </c>
      <c r="L7" s="206">
        <v>0.68</v>
      </c>
      <c r="M7" s="206">
        <v>2.27</v>
      </c>
      <c r="N7" s="206">
        <v>2.4</v>
      </c>
      <c r="O7" s="206">
        <v>1.34</v>
      </c>
      <c r="P7" s="206">
        <v>0</v>
      </c>
      <c r="Q7" s="206">
        <v>0.18</v>
      </c>
      <c r="R7" s="206">
        <v>0.55000000000000004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40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1.33</v>
      </c>
      <c r="L8" s="206">
        <v>0.68</v>
      </c>
      <c r="M8" s="206">
        <v>2.27</v>
      </c>
      <c r="N8" s="206">
        <v>2.4</v>
      </c>
      <c r="O8" s="206">
        <v>1.34</v>
      </c>
      <c r="P8" s="206">
        <v>0</v>
      </c>
      <c r="Q8" s="206">
        <v>0.19</v>
      </c>
      <c r="R8" s="206">
        <v>0.55000000000000004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40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1.33</v>
      </c>
      <c r="L9" s="206">
        <v>0.68</v>
      </c>
      <c r="M9" s="206">
        <v>2.36</v>
      </c>
      <c r="N9" s="206">
        <v>2.4</v>
      </c>
      <c r="O9" s="206">
        <v>1.34</v>
      </c>
      <c r="P9" s="206">
        <v>0</v>
      </c>
      <c r="Q9" s="206">
        <v>0.19</v>
      </c>
      <c r="R9" s="206">
        <v>0.56000000000000005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40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1.33</v>
      </c>
      <c r="L10" s="206">
        <v>0.68</v>
      </c>
      <c r="M10" s="206">
        <v>2.27</v>
      </c>
      <c r="N10" s="206">
        <v>2.4</v>
      </c>
      <c r="O10" s="206">
        <v>1.34</v>
      </c>
      <c r="P10" s="206">
        <v>0</v>
      </c>
      <c r="Q10" s="206">
        <v>0.19</v>
      </c>
      <c r="R10" s="206">
        <v>0.56000000000000005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40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1.33</v>
      </c>
      <c r="L11" s="206">
        <v>0.68</v>
      </c>
      <c r="M11" s="206">
        <v>2.27</v>
      </c>
      <c r="N11" s="206">
        <v>2.4</v>
      </c>
      <c r="O11" s="206">
        <v>1.34</v>
      </c>
      <c r="P11" s="206">
        <v>0</v>
      </c>
      <c r="Q11" s="206">
        <v>0.19</v>
      </c>
      <c r="R11" s="206">
        <v>0.56000000000000005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40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1.33</v>
      </c>
      <c r="L12" s="206">
        <v>0.68</v>
      </c>
      <c r="M12" s="206">
        <v>2.27</v>
      </c>
      <c r="N12" s="206">
        <v>2.4</v>
      </c>
      <c r="O12" s="206">
        <v>1.34</v>
      </c>
      <c r="P12" s="206">
        <v>0</v>
      </c>
      <c r="Q12" s="206">
        <v>0.19</v>
      </c>
      <c r="R12" s="206">
        <v>0.56000000000000005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40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1.33</v>
      </c>
      <c r="L13" s="206">
        <v>0.68</v>
      </c>
      <c r="M13" s="206">
        <v>2.27</v>
      </c>
      <c r="N13" s="206">
        <v>2.4</v>
      </c>
      <c r="O13" s="206">
        <v>1.34</v>
      </c>
      <c r="P13" s="206">
        <v>0</v>
      </c>
      <c r="Q13" s="206">
        <v>0.19</v>
      </c>
      <c r="R13" s="206">
        <v>0.56000000000000005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40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1.33</v>
      </c>
      <c r="L14" s="206">
        <v>0.68</v>
      </c>
      <c r="M14" s="206">
        <v>2.27</v>
      </c>
      <c r="N14" s="206">
        <v>2.4</v>
      </c>
      <c r="O14" s="206">
        <v>1.34</v>
      </c>
      <c r="P14" s="206">
        <v>0</v>
      </c>
      <c r="Q14" s="206">
        <v>0.19</v>
      </c>
      <c r="R14" s="206">
        <v>0.56000000000000005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40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1.33</v>
      </c>
      <c r="L15" s="206">
        <v>0.68</v>
      </c>
      <c r="M15" s="206">
        <v>2.27</v>
      </c>
      <c r="N15" s="206">
        <v>2.4</v>
      </c>
      <c r="O15" s="206">
        <v>1.34</v>
      </c>
      <c r="P15" s="206">
        <v>0</v>
      </c>
      <c r="Q15" s="206">
        <v>0.19</v>
      </c>
      <c r="R15" s="206">
        <v>0.56000000000000005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40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1.33</v>
      </c>
      <c r="L16" s="206">
        <v>0.68</v>
      </c>
      <c r="M16" s="206">
        <v>2.27</v>
      </c>
      <c r="N16" s="206">
        <v>2.4</v>
      </c>
      <c r="O16" s="206">
        <v>1.34</v>
      </c>
      <c r="P16" s="206">
        <v>0</v>
      </c>
      <c r="Q16" s="206">
        <v>0.19</v>
      </c>
      <c r="R16" s="206">
        <v>0.56000000000000005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40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1.33</v>
      </c>
      <c r="L17" s="206">
        <v>0.68</v>
      </c>
      <c r="M17" s="206">
        <v>2.27</v>
      </c>
      <c r="N17" s="206">
        <v>2.4</v>
      </c>
      <c r="O17" s="206">
        <v>1.34</v>
      </c>
      <c r="P17" s="206">
        <v>0</v>
      </c>
      <c r="Q17" s="206">
        <v>0.2</v>
      </c>
      <c r="R17" s="206">
        <v>0.56000000000000005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40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1.33</v>
      </c>
      <c r="L18" s="206">
        <v>0.68</v>
      </c>
      <c r="M18" s="206">
        <v>2.27</v>
      </c>
      <c r="N18" s="206">
        <v>2.4</v>
      </c>
      <c r="O18" s="206">
        <v>1.34</v>
      </c>
      <c r="P18" s="206">
        <v>0</v>
      </c>
      <c r="Q18" s="206">
        <v>0.2</v>
      </c>
      <c r="R18" s="206">
        <v>0.56000000000000005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40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1.33</v>
      </c>
      <c r="L19" s="206">
        <v>0.68</v>
      </c>
      <c r="M19" s="206">
        <v>2.27</v>
      </c>
      <c r="N19" s="206">
        <v>2.4</v>
      </c>
      <c r="O19" s="206">
        <v>1.34</v>
      </c>
      <c r="P19" s="206">
        <v>0</v>
      </c>
      <c r="Q19" s="206">
        <v>0.2</v>
      </c>
      <c r="R19" s="206">
        <v>0.56000000000000005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40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1.33</v>
      </c>
      <c r="L20" s="206">
        <v>0.68</v>
      </c>
      <c r="M20" s="206">
        <v>2.27</v>
      </c>
      <c r="N20" s="206">
        <v>2.4</v>
      </c>
      <c r="O20" s="206">
        <v>1.34</v>
      </c>
      <c r="P20" s="206">
        <v>0</v>
      </c>
      <c r="Q20" s="206">
        <v>0.2</v>
      </c>
      <c r="R20" s="206">
        <v>0.56000000000000005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40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1.33</v>
      </c>
      <c r="L21" s="206">
        <v>0.68</v>
      </c>
      <c r="M21" s="206">
        <v>2.27</v>
      </c>
      <c r="N21" s="206">
        <v>2.4</v>
      </c>
      <c r="O21" s="206">
        <v>1.34</v>
      </c>
      <c r="P21" s="206">
        <v>0</v>
      </c>
      <c r="Q21" s="206">
        <v>0.2</v>
      </c>
      <c r="R21" s="206">
        <v>0.53</v>
      </c>
      <c r="S21" s="206">
        <v>0.28999999999999998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40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1.33</v>
      </c>
      <c r="L22" s="206">
        <v>0.68</v>
      </c>
      <c r="M22" s="206">
        <v>2.27</v>
      </c>
      <c r="N22" s="206">
        <v>2.4</v>
      </c>
      <c r="O22" s="206">
        <v>1.34</v>
      </c>
      <c r="P22" s="206">
        <v>0</v>
      </c>
      <c r="Q22" s="206">
        <v>0.2</v>
      </c>
      <c r="R22" s="206">
        <v>0.52</v>
      </c>
      <c r="S22" s="206">
        <v>0.28999999999999998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40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1.32</v>
      </c>
      <c r="L23" s="206">
        <v>0.68</v>
      </c>
      <c r="M23" s="206">
        <v>2.27</v>
      </c>
      <c r="N23" s="206">
        <v>2.4</v>
      </c>
      <c r="O23" s="206">
        <v>1.34</v>
      </c>
      <c r="P23" s="206">
        <v>0</v>
      </c>
      <c r="Q23" s="206">
        <v>0.19</v>
      </c>
      <c r="R23" s="206">
        <v>0.5</v>
      </c>
      <c r="S23" s="206">
        <v>0.28000000000000003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40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0.68</v>
      </c>
      <c r="M24" s="206">
        <v>2.27</v>
      </c>
      <c r="N24" s="206">
        <v>2.4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40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0.68</v>
      </c>
      <c r="M25" s="206">
        <v>2.27</v>
      </c>
      <c r="N25" s="206">
        <v>2.4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40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0.68</v>
      </c>
      <c r="M26" s="206">
        <v>2.27</v>
      </c>
      <c r="N26" s="206">
        <v>2.4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40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0.68</v>
      </c>
      <c r="M27" s="206">
        <v>2.27</v>
      </c>
      <c r="N27" s="206">
        <v>2.4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40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0.68</v>
      </c>
      <c r="M28" s="206">
        <v>2.27</v>
      </c>
      <c r="N28" s="206">
        <v>2.4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40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0.68</v>
      </c>
      <c r="M29" s="206">
        <v>2.27</v>
      </c>
      <c r="N29" s="206">
        <v>2.4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40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0.68</v>
      </c>
      <c r="M30" s="206">
        <v>2.27</v>
      </c>
      <c r="N30" s="206">
        <v>2.4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40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0.68</v>
      </c>
      <c r="M31" s="206">
        <v>2.27</v>
      </c>
      <c r="N31" s="206">
        <v>2.4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0.03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40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0.68</v>
      </c>
      <c r="M32" s="206">
        <v>2.27</v>
      </c>
      <c r="N32" s="206">
        <v>2.4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0.09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40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0.68</v>
      </c>
      <c r="M33" s="206">
        <v>2.27</v>
      </c>
      <c r="N33" s="206">
        <v>2.4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0.14000000000000001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40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0.68</v>
      </c>
      <c r="M34" s="206">
        <v>2.27</v>
      </c>
      <c r="N34" s="206">
        <v>2.4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0.2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40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0.68</v>
      </c>
      <c r="M35" s="206">
        <v>2.27</v>
      </c>
      <c r="N35" s="206">
        <v>2.4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0.26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40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0.68</v>
      </c>
      <c r="M36" s="206">
        <v>2.27</v>
      </c>
      <c r="N36" s="206">
        <v>2.4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0.14000000000000001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40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0.68</v>
      </c>
      <c r="M37" s="206">
        <v>2.27</v>
      </c>
      <c r="N37" s="206">
        <v>2.4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0.26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44.99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0.68</v>
      </c>
      <c r="M38" s="206">
        <v>2.27</v>
      </c>
      <c r="N38" s="206">
        <v>2.4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0.23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44.99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0.68</v>
      </c>
      <c r="M39" s="206">
        <v>2.27</v>
      </c>
      <c r="N39" s="206">
        <v>2.4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44.99</v>
      </c>
      <c r="AH39" s="206">
        <v>6.06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0.68</v>
      </c>
      <c r="M40" s="206">
        <v>2.27</v>
      </c>
      <c r="N40" s="206">
        <v>2.4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44.99</v>
      </c>
      <c r="AH40" s="206">
        <v>6.06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0.68</v>
      </c>
      <c r="M41" s="206">
        <v>2.27</v>
      </c>
      <c r="N41" s="206">
        <v>2.4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44.99</v>
      </c>
      <c r="AH41" s="206">
        <v>12.12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0.68</v>
      </c>
      <c r="M42" s="206">
        <v>2.27</v>
      </c>
      <c r="N42" s="206">
        <v>2.4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1.34</v>
      </c>
      <c r="AD42" s="206">
        <v>0</v>
      </c>
      <c r="AE42" s="206">
        <v>0</v>
      </c>
      <c r="AF42" s="206">
        <v>0</v>
      </c>
      <c r="AG42" s="206">
        <v>44.99</v>
      </c>
      <c r="AH42" s="206">
        <v>12.12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0.68</v>
      </c>
      <c r="M43" s="206">
        <v>2.27</v>
      </c>
      <c r="N43" s="206">
        <v>2.4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44.99</v>
      </c>
      <c r="AH43" s="206">
        <v>12.12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0.68</v>
      </c>
      <c r="M44" s="206">
        <v>2.27</v>
      </c>
      <c r="N44" s="206">
        <v>2.4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44.99</v>
      </c>
      <c r="AH44" s="206">
        <v>12.12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0.68</v>
      </c>
      <c r="M45" s="206">
        <v>2.27</v>
      </c>
      <c r="N45" s="206">
        <v>2.4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44.99</v>
      </c>
      <c r="AH45" s="206">
        <v>18.18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0.68</v>
      </c>
      <c r="M46" s="206">
        <v>2.27</v>
      </c>
      <c r="N46" s="206">
        <v>2.4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44.99</v>
      </c>
      <c r="AH46" s="206">
        <v>24.24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0.68</v>
      </c>
      <c r="M47" s="206">
        <v>2.27</v>
      </c>
      <c r="N47" s="206">
        <v>2.4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1.34</v>
      </c>
      <c r="AD47" s="206">
        <v>0</v>
      </c>
      <c r="AE47" s="206">
        <v>0</v>
      </c>
      <c r="AF47" s="206">
        <v>0</v>
      </c>
      <c r="AG47" s="206">
        <v>50</v>
      </c>
      <c r="AH47" s="206">
        <v>0</v>
      </c>
      <c r="AI47" s="206">
        <v>28.79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0.68</v>
      </c>
      <c r="M48" s="206">
        <v>2.27</v>
      </c>
      <c r="N48" s="206">
        <v>2.4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1.34</v>
      </c>
      <c r="AD48" s="206">
        <v>0</v>
      </c>
      <c r="AE48" s="206">
        <v>0</v>
      </c>
      <c r="AF48" s="206">
        <v>0</v>
      </c>
      <c r="AG48" s="206">
        <v>50</v>
      </c>
      <c r="AH48" s="206">
        <v>0</v>
      </c>
      <c r="AI48" s="206">
        <v>48.48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0.68</v>
      </c>
      <c r="M49" s="206">
        <v>2.27</v>
      </c>
      <c r="N49" s="206">
        <v>2.4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50</v>
      </c>
      <c r="AH49" s="206">
        <v>0</v>
      </c>
      <c r="AI49" s="206">
        <v>48.48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0.68</v>
      </c>
      <c r="M50" s="206">
        <v>2.27</v>
      </c>
      <c r="N50" s="206">
        <v>2.4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50</v>
      </c>
      <c r="AH50" s="206">
        <v>0</v>
      </c>
      <c r="AI50" s="206">
        <v>48.48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0.68</v>
      </c>
      <c r="M51" s="206">
        <v>2.27</v>
      </c>
      <c r="N51" s="206">
        <v>2.4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50</v>
      </c>
      <c r="AH51" s="206">
        <v>0</v>
      </c>
      <c r="AI51" s="206">
        <v>48.48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0.68</v>
      </c>
      <c r="M52" s="206">
        <v>2.27</v>
      </c>
      <c r="N52" s="206">
        <v>2.4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50</v>
      </c>
      <c r="AH52" s="206">
        <v>0</v>
      </c>
      <c r="AI52" s="206">
        <v>48.48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0.68</v>
      </c>
      <c r="M53" s="206">
        <v>2.27</v>
      </c>
      <c r="N53" s="206">
        <v>2.4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50</v>
      </c>
      <c r="AH53" s="206">
        <v>0</v>
      </c>
      <c r="AI53" s="206">
        <v>48.48</v>
      </c>
      <c r="AJ53" s="206">
        <v>0</v>
      </c>
      <c r="AK53" s="206">
        <v>18.66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0.68</v>
      </c>
      <c r="M54" s="206">
        <v>2.27</v>
      </c>
      <c r="N54" s="206">
        <v>2.4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50</v>
      </c>
      <c r="AH54" s="206">
        <v>0</v>
      </c>
      <c r="AI54" s="206">
        <v>48.48</v>
      </c>
      <c r="AJ54" s="206">
        <v>0</v>
      </c>
      <c r="AK54" s="206">
        <v>18.66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0.68</v>
      </c>
      <c r="M55" s="206">
        <v>2.27</v>
      </c>
      <c r="N55" s="206">
        <v>2.4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50</v>
      </c>
      <c r="AH55" s="206">
        <v>0</v>
      </c>
      <c r="AI55" s="206">
        <v>48.48</v>
      </c>
      <c r="AJ55" s="206">
        <v>0</v>
      </c>
      <c r="AK55" s="206">
        <v>18.66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0.68</v>
      </c>
      <c r="M56" s="206">
        <v>2.27</v>
      </c>
      <c r="N56" s="206">
        <v>2.4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50</v>
      </c>
      <c r="AH56" s="206">
        <v>0</v>
      </c>
      <c r="AI56" s="206">
        <v>48.48</v>
      </c>
      <c r="AJ56" s="206">
        <v>0</v>
      </c>
      <c r="AK56" s="206">
        <v>18.66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0.68</v>
      </c>
      <c r="M57" s="206">
        <v>2.27</v>
      </c>
      <c r="N57" s="206">
        <v>2.4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50</v>
      </c>
      <c r="AH57" s="206">
        <v>0</v>
      </c>
      <c r="AI57" s="206">
        <v>48.48</v>
      </c>
      <c r="AJ57" s="206">
        <v>0</v>
      </c>
      <c r="AK57" s="206">
        <v>18.66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0.68</v>
      </c>
      <c r="M58" s="206">
        <v>2.27</v>
      </c>
      <c r="N58" s="206">
        <v>2.4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50</v>
      </c>
      <c r="AH58" s="206">
        <v>0</v>
      </c>
      <c r="AI58" s="206">
        <v>48.48</v>
      </c>
      <c r="AJ58" s="206">
        <v>0</v>
      </c>
      <c r="AK58" s="206">
        <v>18.66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0.68</v>
      </c>
      <c r="M59" s="206">
        <v>2.27</v>
      </c>
      <c r="N59" s="206">
        <v>2.4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50</v>
      </c>
      <c r="AH59" s="206">
        <v>0</v>
      </c>
      <c r="AI59" s="206">
        <v>48.48</v>
      </c>
      <c r="AJ59" s="206">
        <v>0</v>
      </c>
      <c r="AK59" s="206">
        <v>18.66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0.68</v>
      </c>
      <c r="M60" s="206">
        <v>2.27</v>
      </c>
      <c r="N60" s="206">
        <v>2.4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50</v>
      </c>
      <c r="AH60" s="206">
        <v>0</v>
      </c>
      <c r="AI60" s="206">
        <v>48.48</v>
      </c>
      <c r="AJ60" s="206">
        <v>0</v>
      </c>
      <c r="AK60" s="206">
        <v>18.66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0.68</v>
      </c>
      <c r="M61" s="206">
        <v>2.27</v>
      </c>
      <c r="N61" s="206">
        <v>2.4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50</v>
      </c>
      <c r="AH61" s="206">
        <v>0</v>
      </c>
      <c r="AI61" s="206">
        <v>48.48</v>
      </c>
      <c r="AJ61" s="206">
        <v>0</v>
      </c>
      <c r="AK61" s="206">
        <v>18.66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0.68</v>
      </c>
      <c r="M62" s="206">
        <v>2.27</v>
      </c>
      <c r="N62" s="206">
        <v>2.4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50</v>
      </c>
      <c r="AH62" s="206">
        <v>0</v>
      </c>
      <c r="AI62" s="206">
        <v>48.48</v>
      </c>
      <c r="AJ62" s="206">
        <v>0</v>
      </c>
      <c r="AK62" s="206">
        <v>18.66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0.68</v>
      </c>
      <c r="M63" s="206">
        <v>2.27</v>
      </c>
      <c r="N63" s="206">
        <v>2.4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50</v>
      </c>
      <c r="AH63" s="206">
        <v>0</v>
      </c>
      <c r="AI63" s="206">
        <v>48.48</v>
      </c>
      <c r="AJ63" s="206">
        <v>0</v>
      </c>
      <c r="AK63" s="206">
        <v>18.66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0.68</v>
      </c>
      <c r="M64" s="206">
        <v>2.27</v>
      </c>
      <c r="N64" s="206">
        <v>2.4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50</v>
      </c>
      <c r="AH64" s="206">
        <v>0</v>
      </c>
      <c r="AI64" s="206">
        <v>48.48</v>
      </c>
      <c r="AJ64" s="206">
        <v>0</v>
      </c>
      <c r="AK64" s="206">
        <v>18.66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0.68</v>
      </c>
      <c r="M65" s="206">
        <v>2.27</v>
      </c>
      <c r="N65" s="206">
        <v>2.4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50</v>
      </c>
      <c r="AH65" s="206">
        <v>0</v>
      </c>
      <c r="AI65" s="206">
        <v>48.48</v>
      </c>
      <c r="AJ65" s="206">
        <v>0</v>
      </c>
      <c r="AK65" s="206">
        <v>18.66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0.68</v>
      </c>
      <c r="M66" s="206">
        <v>2.27</v>
      </c>
      <c r="N66" s="206">
        <v>2.4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50</v>
      </c>
      <c r="AH66" s="206">
        <v>0</v>
      </c>
      <c r="AI66" s="206">
        <v>48.48</v>
      </c>
      <c r="AJ66" s="206">
        <v>0</v>
      </c>
      <c r="AK66" s="206">
        <v>18.66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0.68</v>
      </c>
      <c r="M67" s="206">
        <v>2.27</v>
      </c>
      <c r="N67" s="206">
        <v>2.4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</v>
      </c>
      <c r="AD67" s="206">
        <v>0</v>
      </c>
      <c r="AE67" s="206">
        <v>0</v>
      </c>
      <c r="AF67" s="206">
        <v>0</v>
      </c>
      <c r="AG67" s="206">
        <v>0</v>
      </c>
      <c r="AH67" s="206">
        <v>12.12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0.68</v>
      </c>
      <c r="M68" s="206">
        <v>2.27</v>
      </c>
      <c r="N68" s="206">
        <v>2.4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</v>
      </c>
      <c r="AD68" s="206">
        <v>0</v>
      </c>
      <c r="AE68" s="206">
        <v>0</v>
      </c>
      <c r="AF68" s="206">
        <v>0</v>
      </c>
      <c r="AG68" s="206">
        <v>0</v>
      </c>
      <c r="AH68" s="206">
        <v>12.12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0.68</v>
      </c>
      <c r="M69" s="206">
        <v>2.27</v>
      </c>
      <c r="N69" s="206">
        <v>2.4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2.02</v>
      </c>
      <c r="AD69" s="206">
        <v>0</v>
      </c>
      <c r="AE69" s="206">
        <v>0</v>
      </c>
      <c r="AF69" s="206">
        <v>0</v>
      </c>
      <c r="AG69" s="206">
        <v>0</v>
      </c>
      <c r="AH69" s="206">
        <v>12.12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0.68</v>
      </c>
      <c r="M70" s="206">
        <v>2.27</v>
      </c>
      <c r="N70" s="206">
        <v>2.4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</v>
      </c>
      <c r="AD70" s="206">
        <v>0</v>
      </c>
      <c r="AE70" s="206">
        <v>0</v>
      </c>
      <c r="AF70" s="206">
        <v>0</v>
      </c>
      <c r="AG70" s="206">
        <v>0</v>
      </c>
      <c r="AH70" s="206">
        <v>12.12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0.68</v>
      </c>
      <c r="M71" s="206">
        <v>2.27</v>
      </c>
      <c r="N71" s="206">
        <v>2.4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1.3</v>
      </c>
      <c r="AD71" s="206">
        <v>0</v>
      </c>
      <c r="AE71" s="206">
        <v>0</v>
      </c>
      <c r="AF71" s="206">
        <v>0</v>
      </c>
      <c r="AG71" s="206">
        <v>0</v>
      </c>
      <c r="AH71" s="206">
        <v>12.12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0.68</v>
      </c>
      <c r="M72" s="206">
        <v>2.27</v>
      </c>
      <c r="N72" s="206">
        <v>2.4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1.3</v>
      </c>
      <c r="AD72" s="206">
        <v>0</v>
      </c>
      <c r="AE72" s="206">
        <v>0</v>
      </c>
      <c r="AF72" s="206">
        <v>0</v>
      </c>
      <c r="AG72" s="206">
        <v>0</v>
      </c>
      <c r="AH72" s="206">
        <v>12.12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0.68</v>
      </c>
      <c r="M73" s="206">
        <v>2.27</v>
      </c>
      <c r="N73" s="206">
        <v>2.4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2.02</v>
      </c>
      <c r="AD73" s="206">
        <v>0</v>
      </c>
      <c r="AE73" s="206">
        <v>0</v>
      </c>
      <c r="AF73" s="206">
        <v>0</v>
      </c>
      <c r="AG73" s="206">
        <v>0</v>
      </c>
      <c r="AH73" s="206">
        <v>12.12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0.68</v>
      </c>
      <c r="M74" s="206">
        <v>2.27</v>
      </c>
      <c r="N74" s="206">
        <v>2.4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2.02</v>
      </c>
      <c r="AD74" s="206">
        <v>0</v>
      </c>
      <c r="AE74" s="206">
        <v>0</v>
      </c>
      <c r="AF74" s="206">
        <v>0</v>
      </c>
      <c r="AG74" s="206">
        <v>0</v>
      </c>
      <c r="AH74" s="206">
        <v>12.12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0.68</v>
      </c>
      <c r="M75" s="206">
        <v>2.27</v>
      </c>
      <c r="N75" s="206">
        <v>2.4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2.02</v>
      </c>
      <c r="AD75" s="206">
        <v>0</v>
      </c>
      <c r="AE75" s="206">
        <v>0</v>
      </c>
      <c r="AF75" s="206">
        <v>0</v>
      </c>
      <c r="AG75" s="206">
        <v>0</v>
      </c>
      <c r="AH75" s="206">
        <v>12.12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0.68</v>
      </c>
      <c r="M76" s="206">
        <v>2.27</v>
      </c>
      <c r="N76" s="206">
        <v>2.4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2.02</v>
      </c>
      <c r="AD76" s="206">
        <v>0</v>
      </c>
      <c r="AE76" s="206">
        <v>0</v>
      </c>
      <c r="AF76" s="206">
        <v>0</v>
      </c>
      <c r="AG76" s="206">
        <v>0</v>
      </c>
      <c r="AH76" s="206">
        <v>12.12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0.68</v>
      </c>
      <c r="M77" s="206">
        <v>2.27</v>
      </c>
      <c r="N77" s="206">
        <v>2.4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2.02</v>
      </c>
      <c r="AD77" s="206">
        <v>0</v>
      </c>
      <c r="AE77" s="206">
        <v>0</v>
      </c>
      <c r="AF77" s="206">
        <v>0</v>
      </c>
      <c r="AG77" s="206">
        <v>0</v>
      </c>
      <c r="AH77" s="206">
        <v>12.12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0.68</v>
      </c>
      <c r="M78" s="206">
        <v>2.27</v>
      </c>
      <c r="N78" s="206">
        <v>2.4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1.37</v>
      </c>
      <c r="AD78" s="206">
        <v>0</v>
      </c>
      <c r="AE78" s="206">
        <v>0</v>
      </c>
      <c r="AF78" s="206">
        <v>0</v>
      </c>
      <c r="AG78" s="206">
        <v>0</v>
      </c>
      <c r="AH78" s="206">
        <v>12.12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0.68</v>
      </c>
      <c r="M79" s="206">
        <v>2.27</v>
      </c>
      <c r="N79" s="206">
        <v>2.4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40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0.68</v>
      </c>
      <c r="M80" s="206">
        <v>2.27</v>
      </c>
      <c r="N80" s="206">
        <v>2.4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40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0.68</v>
      </c>
      <c r="M81" s="206">
        <v>2.27</v>
      </c>
      <c r="N81" s="206">
        <v>2.4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40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0.68</v>
      </c>
      <c r="M82" s="206">
        <v>2.27</v>
      </c>
      <c r="N82" s="206">
        <v>2.4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41.88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0.68</v>
      </c>
      <c r="M83" s="206">
        <v>2.27</v>
      </c>
      <c r="N83" s="206">
        <v>2.4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41.88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0.68</v>
      </c>
      <c r="M84" s="206">
        <v>2.27</v>
      </c>
      <c r="N84" s="206">
        <v>2.4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41.88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0.68</v>
      </c>
      <c r="M85" s="206">
        <v>2.27</v>
      </c>
      <c r="N85" s="206">
        <v>2.4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41.88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0.68</v>
      </c>
      <c r="M86" s="206">
        <v>2.27</v>
      </c>
      <c r="N86" s="206">
        <v>2.4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50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0.68</v>
      </c>
      <c r="M87" s="206">
        <v>2.27</v>
      </c>
      <c r="N87" s="206">
        <v>2.4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50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0.68</v>
      </c>
      <c r="M88" s="206">
        <v>2.27</v>
      </c>
      <c r="N88" s="206">
        <v>2.4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50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0.68</v>
      </c>
      <c r="M89" s="206">
        <v>2.27</v>
      </c>
      <c r="N89" s="206">
        <v>2.4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50</v>
      </c>
      <c r="AH89" s="206">
        <v>0</v>
      </c>
      <c r="AI89" s="206">
        <v>0</v>
      </c>
      <c r="AJ89" s="206">
        <v>0</v>
      </c>
      <c r="AK89" s="206">
        <v>18.66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0.68</v>
      </c>
      <c r="M90" s="206">
        <v>2.27</v>
      </c>
      <c r="N90" s="206">
        <v>2.4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50</v>
      </c>
      <c r="AH90" s="206">
        <v>0</v>
      </c>
      <c r="AI90" s="206">
        <v>0</v>
      </c>
      <c r="AJ90" s="206">
        <v>0</v>
      </c>
      <c r="AK90" s="206">
        <v>18.66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0.95</v>
      </c>
      <c r="L91" s="206">
        <v>0.68</v>
      </c>
      <c r="M91" s="206">
        <v>2.27</v>
      </c>
      <c r="N91" s="206">
        <v>2.4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50</v>
      </c>
      <c r="AH91" s="206">
        <v>0</v>
      </c>
      <c r="AI91" s="206">
        <v>0</v>
      </c>
      <c r="AJ91" s="206">
        <v>0</v>
      </c>
      <c r="AK91" s="206">
        <v>18.66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0.68</v>
      </c>
      <c r="M92" s="206">
        <v>2.27</v>
      </c>
      <c r="N92" s="206">
        <v>2.4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41.88</v>
      </c>
      <c r="AH92" s="206">
        <v>0</v>
      </c>
      <c r="AI92" s="206">
        <v>0</v>
      </c>
      <c r="AJ92" s="206">
        <v>0</v>
      </c>
      <c r="AK92" s="206">
        <v>18.66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0.68</v>
      </c>
      <c r="M93" s="206">
        <v>2.27</v>
      </c>
      <c r="N93" s="206">
        <v>2.4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41.88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0.68</v>
      </c>
      <c r="M94" s="206">
        <v>2.27</v>
      </c>
      <c r="N94" s="206">
        <v>2.4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41.88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0.51</v>
      </c>
      <c r="L95" s="206">
        <v>0.68</v>
      </c>
      <c r="M95" s="206">
        <v>2.27</v>
      </c>
      <c r="N95" s="206">
        <v>2.4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41.88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0.68</v>
      </c>
      <c r="M96" s="206">
        <v>2.27</v>
      </c>
      <c r="N96" s="206">
        <v>2.4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1.39</v>
      </c>
      <c r="AD96" s="206">
        <v>0</v>
      </c>
      <c r="AE96" s="206">
        <v>0</v>
      </c>
      <c r="AF96" s="206">
        <v>0</v>
      </c>
      <c r="AG96" s="206">
        <v>31.59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0.71</v>
      </c>
      <c r="M97" s="206">
        <v>2.27</v>
      </c>
      <c r="N97" s="206">
        <v>2.4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41.88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1.32</v>
      </c>
      <c r="L98" s="206">
        <v>0.68</v>
      </c>
      <c r="M98" s="206">
        <v>2.27</v>
      </c>
      <c r="N98" s="206">
        <v>2.4</v>
      </c>
      <c r="O98" s="206">
        <v>1.34</v>
      </c>
      <c r="P98" s="206">
        <v>0</v>
      </c>
      <c r="Q98" s="206">
        <v>0.19</v>
      </c>
      <c r="R98" s="206">
        <v>0</v>
      </c>
      <c r="S98" s="206">
        <v>0.18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41.88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7.9874999999999963E-3</v>
      </c>
      <c r="L99">
        <f t="shared" si="0"/>
        <v>1.6332499999999996E-2</v>
      </c>
      <c r="M99">
        <f t="shared" si="0"/>
        <v>5.4502500000000086E-2</v>
      </c>
      <c r="N99">
        <f t="shared" si="0"/>
        <v>5.7600000000000096E-2</v>
      </c>
      <c r="O99">
        <f t="shared" si="0"/>
        <v>3.2160000000000064E-2</v>
      </c>
      <c r="P99">
        <f t="shared" si="0"/>
        <v>0</v>
      </c>
      <c r="Q99">
        <f t="shared" si="0"/>
        <v>1.2725E-3</v>
      </c>
      <c r="R99">
        <f t="shared" si="0"/>
        <v>2.9600000000000008E-3</v>
      </c>
      <c r="S99">
        <f t="shared" si="0"/>
        <v>1.8500000000000001E-3</v>
      </c>
      <c r="T99">
        <f t="shared" si="0"/>
        <v>1.0327499999999988E-2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4.8034999999999946E-2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0.92381500000000027</v>
      </c>
      <c r="AH99">
        <f t="shared" si="0"/>
        <v>6.211500000000001E-2</v>
      </c>
      <c r="AI99">
        <f t="shared" si="0"/>
        <v>0.23747750000000004</v>
      </c>
      <c r="AJ99">
        <f t="shared" si="0"/>
        <v>0</v>
      </c>
      <c r="AK99">
        <f t="shared" si="0"/>
        <v>0.44731000000000026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8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8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8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8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8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8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8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8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8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8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8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8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8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8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8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8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8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8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8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8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8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8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</v>
      </c>
      <c r="AH39" s="206">
        <v>1.21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</v>
      </c>
      <c r="AH40" s="206">
        <v>1.21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</v>
      </c>
      <c r="AH41" s="206">
        <v>2.42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</v>
      </c>
      <c r="AH42" s="206">
        <v>2.42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</v>
      </c>
      <c r="AH43" s="206">
        <v>2.42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</v>
      </c>
      <c r="AH44" s="206">
        <v>2.42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</v>
      </c>
      <c r="AH45" s="206">
        <v>3.64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</v>
      </c>
      <c r="AH46" s="206">
        <v>4.8499999999999996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0</v>
      </c>
      <c r="AI47" s="206">
        <v>5.76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0</v>
      </c>
      <c r="AI48" s="206">
        <v>9.6999999999999993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0</v>
      </c>
      <c r="AI49" s="206">
        <v>9.6999999999999993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0</v>
      </c>
      <c r="AI50" s="206">
        <v>9.6999999999999993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0</v>
      </c>
      <c r="AI51" s="206">
        <v>9.6999999999999993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0</v>
      </c>
      <c r="AI52" s="206">
        <v>9.6999999999999993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0</v>
      </c>
      <c r="AI53" s="206">
        <v>9.6999999999999993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0</v>
      </c>
      <c r="AI54" s="206">
        <v>9.6999999999999993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0</v>
      </c>
      <c r="AI55" s="206">
        <v>9.6999999999999993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0</v>
      </c>
      <c r="AI56" s="206">
        <v>9.6999999999999993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0</v>
      </c>
      <c r="AI57" s="206">
        <v>9.6999999999999993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0</v>
      </c>
      <c r="AI58" s="206">
        <v>9.6999999999999993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0</v>
      </c>
      <c r="AI59" s="206">
        <v>9.6999999999999993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0</v>
      </c>
      <c r="AI60" s="206">
        <v>9.6999999999999993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0</v>
      </c>
      <c r="AI61" s="206">
        <v>9.6999999999999993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0</v>
      </c>
      <c r="AI62" s="206">
        <v>9.6999999999999993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0</v>
      </c>
      <c r="AI63" s="206">
        <v>9.6999999999999993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0</v>
      </c>
      <c r="AI64" s="206">
        <v>9.6999999999999993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0</v>
      </c>
      <c r="AI65" s="206">
        <v>9.6999999999999993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0</v>
      </c>
      <c r="AI66" s="206">
        <v>9.6999999999999993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2.42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2.42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2.42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2.42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2.42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2.42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2.42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2.42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2.42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2.42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2.42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2.42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8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8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8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8.3800000000000008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8.3800000000000008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8.3800000000000008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8.3800000000000008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6.7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6.7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6.7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6.7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6.7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6.7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8.3800000000000008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8.3800000000000008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8.3800000000000008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8.3800000000000008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6.32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8.3800000000000008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8.3800000000000008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0.17983000000000007</v>
      </c>
      <c r="AH99">
        <f t="shared" si="0"/>
        <v>1.2407500000000004E-2</v>
      </c>
      <c r="AI99">
        <f t="shared" si="0"/>
        <v>4.7514999999999988E-2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150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150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150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140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140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140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140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140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140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140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140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140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206">
        <v>140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140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140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140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206">
        <v>140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206">
        <v>140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6">
        <v>140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6">
        <v>140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140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140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140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140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6">
        <v>140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206">
        <v>140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206">
        <v>140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206">
        <v>140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206">
        <v>140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206">
        <v>140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206">
        <v>140</v>
      </c>
      <c r="H33" s="206">
        <v>0</v>
      </c>
      <c r="I33" s="206">
        <v>0</v>
      </c>
      <c r="J33" s="206">
        <v>0</v>
      </c>
      <c r="K33" s="206">
        <v>279.22000000000003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206">
        <v>140</v>
      </c>
      <c r="H34" s="206">
        <v>0</v>
      </c>
      <c r="I34" s="206">
        <v>0</v>
      </c>
      <c r="J34" s="206">
        <v>0</v>
      </c>
      <c r="K34" s="206">
        <v>279.22000000000003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206">
        <v>140</v>
      </c>
      <c r="H35" s="206">
        <v>0</v>
      </c>
      <c r="I35" s="206">
        <v>0</v>
      </c>
      <c r="J35" s="206">
        <v>0</v>
      </c>
      <c r="K35" s="206">
        <v>279.22000000000003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206">
        <v>140</v>
      </c>
      <c r="H36" s="206">
        <v>0</v>
      </c>
      <c r="I36" s="206">
        <v>0</v>
      </c>
      <c r="J36" s="206">
        <v>0</v>
      </c>
      <c r="K36" s="206">
        <v>279.22000000000003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206">
        <v>140</v>
      </c>
      <c r="H37" s="206">
        <v>0</v>
      </c>
      <c r="I37" s="206">
        <v>0</v>
      </c>
      <c r="J37" s="206">
        <v>0</v>
      </c>
      <c r="K37" s="206">
        <v>279.22000000000003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150</v>
      </c>
      <c r="H38" s="206">
        <v>0</v>
      </c>
      <c r="I38" s="206">
        <v>0</v>
      </c>
      <c r="J38" s="206">
        <v>0</v>
      </c>
      <c r="K38" s="206">
        <v>279.22000000000003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150</v>
      </c>
      <c r="H39" s="206">
        <v>20</v>
      </c>
      <c r="I39" s="206">
        <v>0</v>
      </c>
      <c r="J39" s="206">
        <v>0</v>
      </c>
      <c r="K39" s="206">
        <v>279.22000000000003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37.909999999999997</v>
      </c>
      <c r="D40" s="26">
        <v>0</v>
      </c>
      <c r="E40" s="26">
        <v>0</v>
      </c>
      <c r="F40" s="26">
        <v>0</v>
      </c>
      <c r="G40" s="206">
        <v>150</v>
      </c>
      <c r="H40" s="206">
        <v>20</v>
      </c>
      <c r="I40" s="206">
        <v>0</v>
      </c>
      <c r="J40" s="206">
        <v>0</v>
      </c>
      <c r="K40" s="206">
        <v>279.22000000000003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37.909999999999997</v>
      </c>
      <c r="D41" s="26">
        <v>0</v>
      </c>
      <c r="E41" s="26">
        <v>0</v>
      </c>
      <c r="F41" s="26">
        <v>0</v>
      </c>
      <c r="G41" s="206">
        <v>150</v>
      </c>
      <c r="H41" s="206">
        <v>40</v>
      </c>
      <c r="I41" s="206">
        <v>0</v>
      </c>
      <c r="J41" s="206">
        <v>0</v>
      </c>
      <c r="K41" s="206">
        <v>279.22000000000003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150</v>
      </c>
      <c r="H42" s="206">
        <v>40</v>
      </c>
      <c r="I42" s="206">
        <v>0</v>
      </c>
      <c r="J42" s="206">
        <v>0</v>
      </c>
      <c r="K42" s="206">
        <v>279.22000000000003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150</v>
      </c>
      <c r="H43" s="206">
        <v>40</v>
      </c>
      <c r="I43" s="206">
        <v>0</v>
      </c>
      <c r="J43" s="206">
        <v>0</v>
      </c>
      <c r="K43" s="206">
        <v>279.22000000000003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150</v>
      </c>
      <c r="H44" s="206">
        <v>40</v>
      </c>
      <c r="I44" s="206">
        <v>0</v>
      </c>
      <c r="J44" s="206">
        <v>0</v>
      </c>
      <c r="K44" s="206">
        <v>279.22000000000003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150</v>
      </c>
      <c r="H45" s="206">
        <v>60</v>
      </c>
      <c r="I45" s="206">
        <v>0</v>
      </c>
      <c r="J45" s="206">
        <v>0</v>
      </c>
      <c r="K45" s="206">
        <v>279.22000000000003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150</v>
      </c>
      <c r="H46" s="206">
        <v>80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165</v>
      </c>
      <c r="H47" s="206">
        <v>0</v>
      </c>
      <c r="I47" s="206">
        <v>95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165</v>
      </c>
      <c r="H48" s="206">
        <v>0</v>
      </c>
      <c r="I48" s="206">
        <v>160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165</v>
      </c>
      <c r="H49" s="206">
        <v>0</v>
      </c>
      <c r="I49" s="206">
        <v>160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165</v>
      </c>
      <c r="H50" s="206">
        <v>0</v>
      </c>
      <c r="I50" s="206">
        <v>160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165</v>
      </c>
      <c r="H51" s="206">
        <v>0</v>
      </c>
      <c r="I51" s="206">
        <v>160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165</v>
      </c>
      <c r="H52" s="206">
        <v>0</v>
      </c>
      <c r="I52" s="206">
        <v>160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165</v>
      </c>
      <c r="H53" s="206">
        <v>0</v>
      </c>
      <c r="I53" s="206">
        <v>160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165</v>
      </c>
      <c r="H54" s="206">
        <v>0</v>
      </c>
      <c r="I54" s="206">
        <v>160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165</v>
      </c>
      <c r="H55" s="206">
        <v>0</v>
      </c>
      <c r="I55" s="206">
        <v>160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165</v>
      </c>
      <c r="H56" s="206">
        <v>0</v>
      </c>
      <c r="I56" s="206">
        <v>160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165</v>
      </c>
      <c r="H57" s="206">
        <v>0</v>
      </c>
      <c r="I57" s="206">
        <v>160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165</v>
      </c>
      <c r="H58" s="206">
        <v>0</v>
      </c>
      <c r="I58" s="206">
        <v>160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165</v>
      </c>
      <c r="H59" s="206">
        <v>0</v>
      </c>
      <c r="I59" s="206">
        <v>160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165</v>
      </c>
      <c r="H60" s="206">
        <v>0</v>
      </c>
      <c r="I60" s="206">
        <v>160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165</v>
      </c>
      <c r="H61" s="206">
        <v>0</v>
      </c>
      <c r="I61" s="206">
        <v>160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165</v>
      </c>
      <c r="H62" s="206">
        <v>0</v>
      </c>
      <c r="I62" s="206">
        <v>160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165</v>
      </c>
      <c r="H63" s="206">
        <v>0</v>
      </c>
      <c r="I63" s="206">
        <v>160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165</v>
      </c>
      <c r="H64" s="206">
        <v>0</v>
      </c>
      <c r="I64" s="206">
        <v>160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165</v>
      </c>
      <c r="H65" s="206">
        <v>0</v>
      </c>
      <c r="I65" s="206">
        <v>160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165</v>
      </c>
      <c r="H66" s="206">
        <v>0</v>
      </c>
      <c r="I66" s="206">
        <v>160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40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40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40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40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40</v>
      </c>
      <c r="I71" s="206">
        <v>0</v>
      </c>
      <c r="J71" s="206">
        <v>0</v>
      </c>
      <c r="K71" s="206">
        <v>277.58999999999997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40</v>
      </c>
      <c r="I72" s="206">
        <v>0</v>
      </c>
      <c r="J72" s="206">
        <v>0</v>
      </c>
      <c r="K72" s="206">
        <v>277.58999999999997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40</v>
      </c>
      <c r="I73" s="206">
        <v>0</v>
      </c>
      <c r="J73" s="206">
        <v>0</v>
      </c>
      <c r="K73" s="206">
        <v>301.22000000000003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40</v>
      </c>
      <c r="I74" s="206">
        <v>0</v>
      </c>
      <c r="J74" s="206">
        <v>0</v>
      </c>
      <c r="K74" s="206">
        <v>311.22000000000003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40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40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40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40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140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140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140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140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140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140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140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140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140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140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140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140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140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140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140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140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140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140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140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140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0.926705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3.0950000000000002</v>
      </c>
      <c r="H99" s="156">
        <f t="shared" si="0"/>
        <v>0.20499999999999999</v>
      </c>
      <c r="I99" s="156">
        <f t="shared" si="0"/>
        <v>0.78374999999999995</v>
      </c>
      <c r="J99" s="156">
        <f t="shared" si="0"/>
        <v>0</v>
      </c>
      <c r="K99" s="156">
        <f t="shared" si="0"/>
        <v>6.6818699999999991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3.74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3.15</v>
      </c>
      <c r="M3" s="206">
        <v>14.72</v>
      </c>
      <c r="N3" s="206">
        <v>1.99</v>
      </c>
      <c r="O3" s="206">
        <v>1.41</v>
      </c>
      <c r="P3" s="206">
        <v>0.94</v>
      </c>
      <c r="Q3" s="206">
        <v>4.96</v>
      </c>
      <c r="R3" s="206">
        <v>10.14</v>
      </c>
      <c r="S3" s="206">
        <v>5.64</v>
      </c>
      <c r="T3" s="206">
        <v>0.56000000000000005</v>
      </c>
      <c r="U3" s="206">
        <v>1.6</v>
      </c>
      <c r="V3" s="206">
        <v>7.97</v>
      </c>
      <c r="W3" s="206">
        <v>8.3699999999999992</v>
      </c>
      <c r="X3" s="206">
        <v>15.59</v>
      </c>
      <c r="Y3" s="206">
        <v>0</v>
      </c>
      <c r="Z3" s="206">
        <v>63.67</v>
      </c>
      <c r="AA3" s="206">
        <v>1.02</v>
      </c>
      <c r="AB3" s="206">
        <v>0</v>
      </c>
      <c r="AC3" s="206">
        <v>19.22</v>
      </c>
      <c r="AD3" s="206">
        <v>0</v>
      </c>
      <c r="AE3" s="206">
        <v>0</v>
      </c>
      <c r="AF3" s="206">
        <v>0</v>
      </c>
      <c r="AG3" s="206">
        <v>4.67</v>
      </c>
      <c r="AH3" s="206">
        <v>0</v>
      </c>
      <c r="AI3" s="206">
        <v>52.34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3.74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3.15</v>
      </c>
      <c r="M4" s="206">
        <v>14.72</v>
      </c>
      <c r="N4" s="206">
        <v>1.99</v>
      </c>
      <c r="O4" s="206">
        <v>1.41</v>
      </c>
      <c r="P4" s="206">
        <v>0.94</v>
      </c>
      <c r="Q4" s="206">
        <v>4.96</v>
      </c>
      <c r="R4" s="206">
        <v>10.14</v>
      </c>
      <c r="S4" s="206">
        <v>5.64</v>
      </c>
      <c r="T4" s="206">
        <v>0.56000000000000005</v>
      </c>
      <c r="U4" s="206">
        <v>1.6</v>
      </c>
      <c r="V4" s="206">
        <v>7.97</v>
      </c>
      <c r="W4" s="206">
        <v>13.85</v>
      </c>
      <c r="X4" s="206">
        <v>39.58</v>
      </c>
      <c r="Y4" s="206">
        <v>0</v>
      </c>
      <c r="Z4" s="206">
        <v>63.67</v>
      </c>
      <c r="AA4" s="206">
        <v>1.02</v>
      </c>
      <c r="AB4" s="206">
        <v>0</v>
      </c>
      <c r="AC4" s="206">
        <v>19.22</v>
      </c>
      <c r="AD4" s="206">
        <v>0</v>
      </c>
      <c r="AE4" s="206">
        <v>0</v>
      </c>
      <c r="AF4" s="206">
        <v>0</v>
      </c>
      <c r="AG4" s="206">
        <v>4.67</v>
      </c>
      <c r="AH4" s="206">
        <v>0</v>
      </c>
      <c r="AI4" s="206">
        <v>52.34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3.74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3.15</v>
      </c>
      <c r="M5" s="206">
        <v>14.72</v>
      </c>
      <c r="N5" s="206">
        <v>1.99</v>
      </c>
      <c r="O5" s="206">
        <v>1.41</v>
      </c>
      <c r="P5" s="206">
        <v>0.94</v>
      </c>
      <c r="Q5" s="206">
        <v>4.96</v>
      </c>
      <c r="R5" s="206">
        <v>10.14</v>
      </c>
      <c r="S5" s="206">
        <v>5.64</v>
      </c>
      <c r="T5" s="206">
        <v>0.56000000000000005</v>
      </c>
      <c r="U5" s="206">
        <v>1.6</v>
      </c>
      <c r="V5" s="206">
        <v>7.97</v>
      </c>
      <c r="W5" s="206">
        <v>13.85</v>
      </c>
      <c r="X5" s="206">
        <v>50.37</v>
      </c>
      <c r="Y5" s="206">
        <v>0</v>
      </c>
      <c r="Z5" s="206">
        <v>63.67</v>
      </c>
      <c r="AA5" s="206">
        <v>1.02</v>
      </c>
      <c r="AB5" s="206">
        <v>0</v>
      </c>
      <c r="AC5" s="206">
        <v>19.22</v>
      </c>
      <c r="AD5" s="206">
        <v>0</v>
      </c>
      <c r="AE5" s="206">
        <v>0</v>
      </c>
      <c r="AF5" s="206">
        <v>0</v>
      </c>
      <c r="AG5" s="206">
        <v>4.67</v>
      </c>
      <c r="AH5" s="206">
        <v>0</v>
      </c>
      <c r="AI5" s="206">
        <v>52.34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3.74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3.15</v>
      </c>
      <c r="M6" s="206">
        <v>14.72</v>
      </c>
      <c r="N6" s="206">
        <v>1.99</v>
      </c>
      <c r="O6" s="206">
        <v>1.41</v>
      </c>
      <c r="P6" s="206">
        <v>0.94</v>
      </c>
      <c r="Q6" s="206">
        <v>4.96</v>
      </c>
      <c r="R6" s="206">
        <v>10.14</v>
      </c>
      <c r="S6" s="206">
        <v>5.64</v>
      </c>
      <c r="T6" s="206">
        <v>0.56000000000000005</v>
      </c>
      <c r="U6" s="206">
        <v>1.6</v>
      </c>
      <c r="V6" s="206">
        <v>7.97</v>
      </c>
      <c r="W6" s="206">
        <v>13.85</v>
      </c>
      <c r="X6" s="206">
        <v>50.37</v>
      </c>
      <c r="Y6" s="206">
        <v>0</v>
      </c>
      <c r="Z6" s="206">
        <v>63.67</v>
      </c>
      <c r="AA6" s="206">
        <v>1.02</v>
      </c>
      <c r="AB6" s="206">
        <v>0</v>
      </c>
      <c r="AC6" s="206">
        <v>19.22</v>
      </c>
      <c r="AD6" s="206">
        <v>0</v>
      </c>
      <c r="AE6" s="206">
        <v>0</v>
      </c>
      <c r="AF6" s="206">
        <v>0</v>
      </c>
      <c r="AG6" s="206">
        <v>8.68</v>
      </c>
      <c r="AH6" s="206">
        <v>0</v>
      </c>
      <c r="AI6" s="206">
        <v>52.34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3.74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3.15</v>
      </c>
      <c r="M7" s="206">
        <v>14.72</v>
      </c>
      <c r="N7" s="206">
        <v>1.99</v>
      </c>
      <c r="O7" s="206">
        <v>1.41</v>
      </c>
      <c r="P7" s="206">
        <v>0.94</v>
      </c>
      <c r="Q7" s="206">
        <v>4.96</v>
      </c>
      <c r="R7" s="206">
        <v>10.15</v>
      </c>
      <c r="S7" s="206">
        <v>5.64</v>
      </c>
      <c r="T7" s="206">
        <v>0.56000000000000005</v>
      </c>
      <c r="U7" s="206">
        <v>1.6</v>
      </c>
      <c r="V7" s="206">
        <v>7.97</v>
      </c>
      <c r="W7" s="206">
        <v>13.85</v>
      </c>
      <c r="X7" s="206">
        <v>50.37</v>
      </c>
      <c r="Y7" s="206">
        <v>0</v>
      </c>
      <c r="Z7" s="206">
        <v>63.67</v>
      </c>
      <c r="AA7" s="206">
        <v>1.02</v>
      </c>
      <c r="AB7" s="206">
        <v>0</v>
      </c>
      <c r="AC7" s="206">
        <v>19.22</v>
      </c>
      <c r="AD7" s="206">
        <v>0</v>
      </c>
      <c r="AE7" s="206">
        <v>0</v>
      </c>
      <c r="AF7" s="206">
        <v>0</v>
      </c>
      <c r="AG7" s="206">
        <v>8.68</v>
      </c>
      <c r="AH7" s="206">
        <v>0</v>
      </c>
      <c r="AI7" s="206">
        <v>52.34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3.74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3.15</v>
      </c>
      <c r="M8" s="206">
        <v>14.72</v>
      </c>
      <c r="N8" s="206">
        <v>1.99</v>
      </c>
      <c r="O8" s="206">
        <v>1.41</v>
      </c>
      <c r="P8" s="206">
        <v>0.94</v>
      </c>
      <c r="Q8" s="206">
        <v>4.97</v>
      </c>
      <c r="R8" s="206">
        <v>10.15</v>
      </c>
      <c r="S8" s="206">
        <v>5.64</v>
      </c>
      <c r="T8" s="206">
        <v>0.56000000000000005</v>
      </c>
      <c r="U8" s="206">
        <v>1.6</v>
      </c>
      <c r="V8" s="206">
        <v>7.97</v>
      </c>
      <c r="W8" s="206">
        <v>13.85</v>
      </c>
      <c r="X8" s="206">
        <v>50.37</v>
      </c>
      <c r="Y8" s="206">
        <v>0</v>
      </c>
      <c r="Z8" s="206">
        <v>63.67</v>
      </c>
      <c r="AA8" s="206">
        <v>1.02</v>
      </c>
      <c r="AB8" s="206">
        <v>0</v>
      </c>
      <c r="AC8" s="206">
        <v>19.22</v>
      </c>
      <c r="AD8" s="206">
        <v>0</v>
      </c>
      <c r="AE8" s="206">
        <v>0</v>
      </c>
      <c r="AF8" s="206">
        <v>0</v>
      </c>
      <c r="AG8" s="206">
        <v>8.68</v>
      </c>
      <c r="AH8" s="206">
        <v>0</v>
      </c>
      <c r="AI8" s="206">
        <v>52.34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3.74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3.15</v>
      </c>
      <c r="M9" s="206">
        <v>29.79</v>
      </c>
      <c r="N9" s="206">
        <v>1.99</v>
      </c>
      <c r="O9" s="206">
        <v>1.41</v>
      </c>
      <c r="P9" s="206">
        <v>0.94</v>
      </c>
      <c r="Q9" s="206">
        <v>4.97</v>
      </c>
      <c r="R9" s="206">
        <v>9.11</v>
      </c>
      <c r="S9" s="206">
        <v>5.64</v>
      </c>
      <c r="T9" s="206">
        <v>0.56000000000000005</v>
      </c>
      <c r="U9" s="206">
        <v>1.6</v>
      </c>
      <c r="V9" s="206">
        <v>7.97</v>
      </c>
      <c r="W9" s="206">
        <v>15.57</v>
      </c>
      <c r="X9" s="206">
        <v>44.11</v>
      </c>
      <c r="Y9" s="206">
        <v>0</v>
      </c>
      <c r="Z9" s="206">
        <v>63.67</v>
      </c>
      <c r="AA9" s="206">
        <v>1.02</v>
      </c>
      <c r="AB9" s="206">
        <v>0</v>
      </c>
      <c r="AC9" s="206">
        <v>19.22</v>
      </c>
      <c r="AD9" s="206">
        <v>0</v>
      </c>
      <c r="AE9" s="206">
        <v>0</v>
      </c>
      <c r="AF9" s="206">
        <v>0</v>
      </c>
      <c r="AG9" s="206">
        <v>8.68</v>
      </c>
      <c r="AH9" s="206">
        <v>0</v>
      </c>
      <c r="AI9" s="206">
        <v>52.34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3.74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3.15</v>
      </c>
      <c r="M10" s="206">
        <v>33.94</v>
      </c>
      <c r="N10" s="206">
        <v>1.99</v>
      </c>
      <c r="O10" s="206">
        <v>1.41</v>
      </c>
      <c r="P10" s="206">
        <v>0.94</v>
      </c>
      <c r="Q10" s="206">
        <v>4.97</v>
      </c>
      <c r="R10" s="206">
        <v>9.11</v>
      </c>
      <c r="S10" s="206">
        <v>5.64</v>
      </c>
      <c r="T10" s="206">
        <v>0.56000000000000005</v>
      </c>
      <c r="U10" s="206">
        <v>1.6</v>
      </c>
      <c r="V10" s="206">
        <v>7.97</v>
      </c>
      <c r="W10" s="206">
        <v>15.57</v>
      </c>
      <c r="X10" s="206">
        <v>50.37</v>
      </c>
      <c r="Y10" s="206">
        <v>0</v>
      </c>
      <c r="Z10" s="206">
        <v>63.67</v>
      </c>
      <c r="AA10" s="206">
        <v>1.02</v>
      </c>
      <c r="AB10" s="206">
        <v>0</v>
      </c>
      <c r="AC10" s="206">
        <v>19.22</v>
      </c>
      <c r="AD10" s="206">
        <v>0</v>
      </c>
      <c r="AE10" s="206">
        <v>0</v>
      </c>
      <c r="AF10" s="206">
        <v>0</v>
      </c>
      <c r="AG10" s="206">
        <v>8.68</v>
      </c>
      <c r="AH10" s="206">
        <v>0</v>
      </c>
      <c r="AI10" s="206">
        <v>52.34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3.74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3.15</v>
      </c>
      <c r="M11" s="206">
        <v>33.94</v>
      </c>
      <c r="N11" s="206">
        <v>1.99</v>
      </c>
      <c r="O11" s="206">
        <v>1.41</v>
      </c>
      <c r="P11" s="206">
        <v>0.94</v>
      </c>
      <c r="Q11" s="206">
        <v>4.97</v>
      </c>
      <c r="R11" s="206">
        <v>9.11</v>
      </c>
      <c r="S11" s="206">
        <v>5.76</v>
      </c>
      <c r="T11" s="206">
        <v>0.56000000000000005</v>
      </c>
      <c r="U11" s="206">
        <v>1.6</v>
      </c>
      <c r="V11" s="206">
        <v>7.97</v>
      </c>
      <c r="W11" s="206">
        <v>15.57</v>
      </c>
      <c r="X11" s="206">
        <v>50.37</v>
      </c>
      <c r="Y11" s="206">
        <v>0</v>
      </c>
      <c r="Z11" s="206">
        <v>63.67</v>
      </c>
      <c r="AA11" s="206">
        <v>1.02</v>
      </c>
      <c r="AB11" s="206">
        <v>0</v>
      </c>
      <c r="AC11" s="206">
        <v>19.22</v>
      </c>
      <c r="AD11" s="206">
        <v>0</v>
      </c>
      <c r="AE11" s="206">
        <v>0</v>
      </c>
      <c r="AF11" s="206">
        <v>0</v>
      </c>
      <c r="AG11" s="206">
        <v>8.68</v>
      </c>
      <c r="AH11" s="206">
        <v>0</v>
      </c>
      <c r="AI11" s="206">
        <v>52.34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3.74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3.15</v>
      </c>
      <c r="M12" s="206">
        <v>33.94</v>
      </c>
      <c r="N12" s="206">
        <v>1.99</v>
      </c>
      <c r="O12" s="206">
        <v>1.41</v>
      </c>
      <c r="P12" s="206">
        <v>0.94</v>
      </c>
      <c r="Q12" s="206">
        <v>4.97</v>
      </c>
      <c r="R12" s="206">
        <v>9.11</v>
      </c>
      <c r="S12" s="206">
        <v>5.76</v>
      </c>
      <c r="T12" s="206">
        <v>0.56000000000000005</v>
      </c>
      <c r="U12" s="206">
        <v>1.6</v>
      </c>
      <c r="V12" s="206">
        <v>7.97</v>
      </c>
      <c r="W12" s="206">
        <v>15.57</v>
      </c>
      <c r="X12" s="206">
        <v>50.37</v>
      </c>
      <c r="Y12" s="206">
        <v>0</v>
      </c>
      <c r="Z12" s="206">
        <v>63.67</v>
      </c>
      <c r="AA12" s="206">
        <v>1.02</v>
      </c>
      <c r="AB12" s="206">
        <v>0</v>
      </c>
      <c r="AC12" s="206">
        <v>19.22</v>
      </c>
      <c r="AD12" s="206">
        <v>0</v>
      </c>
      <c r="AE12" s="206">
        <v>0</v>
      </c>
      <c r="AF12" s="206">
        <v>0</v>
      </c>
      <c r="AG12" s="206">
        <v>8.68</v>
      </c>
      <c r="AH12" s="206">
        <v>0</v>
      </c>
      <c r="AI12" s="206">
        <v>52.34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3.74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3.15</v>
      </c>
      <c r="M13" s="206">
        <v>33.94</v>
      </c>
      <c r="N13" s="206">
        <v>1.99</v>
      </c>
      <c r="O13" s="206">
        <v>1.41</v>
      </c>
      <c r="P13" s="206">
        <v>0.94</v>
      </c>
      <c r="Q13" s="206">
        <v>4.97</v>
      </c>
      <c r="R13" s="206">
        <v>9.11</v>
      </c>
      <c r="S13" s="206">
        <v>5.76</v>
      </c>
      <c r="T13" s="206">
        <v>0.56000000000000005</v>
      </c>
      <c r="U13" s="206">
        <v>1.6</v>
      </c>
      <c r="V13" s="206">
        <v>7.97</v>
      </c>
      <c r="W13" s="206">
        <v>15.57</v>
      </c>
      <c r="X13" s="206">
        <v>50.37</v>
      </c>
      <c r="Y13" s="206">
        <v>0</v>
      </c>
      <c r="Z13" s="206">
        <v>63.67</v>
      </c>
      <c r="AA13" s="206">
        <v>1.02</v>
      </c>
      <c r="AB13" s="206">
        <v>0</v>
      </c>
      <c r="AC13" s="206">
        <v>19.07</v>
      </c>
      <c r="AD13" s="206">
        <v>0</v>
      </c>
      <c r="AE13" s="206">
        <v>0</v>
      </c>
      <c r="AF13" s="206">
        <v>0</v>
      </c>
      <c r="AG13" s="206">
        <v>8.68</v>
      </c>
      <c r="AH13" s="206">
        <v>0</v>
      </c>
      <c r="AI13" s="206">
        <v>52.34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3.74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3.15</v>
      </c>
      <c r="M14" s="206">
        <v>33.94</v>
      </c>
      <c r="N14" s="206">
        <v>1.99</v>
      </c>
      <c r="O14" s="206">
        <v>1.41</v>
      </c>
      <c r="P14" s="206">
        <v>0.94</v>
      </c>
      <c r="Q14" s="206">
        <v>4.97</v>
      </c>
      <c r="R14" s="206">
        <v>9.11</v>
      </c>
      <c r="S14" s="206">
        <v>5.77</v>
      </c>
      <c r="T14" s="206">
        <v>0.56000000000000005</v>
      </c>
      <c r="U14" s="206">
        <v>1.6</v>
      </c>
      <c r="V14" s="206">
        <v>7.97</v>
      </c>
      <c r="W14" s="206">
        <v>15.57</v>
      </c>
      <c r="X14" s="206">
        <v>50.37</v>
      </c>
      <c r="Y14" s="206">
        <v>0</v>
      </c>
      <c r="Z14" s="206">
        <v>63.67</v>
      </c>
      <c r="AA14" s="206">
        <v>1.02</v>
      </c>
      <c r="AB14" s="206">
        <v>0</v>
      </c>
      <c r="AC14" s="206">
        <v>19.07</v>
      </c>
      <c r="AD14" s="206">
        <v>0</v>
      </c>
      <c r="AE14" s="206">
        <v>0</v>
      </c>
      <c r="AF14" s="206">
        <v>0</v>
      </c>
      <c r="AG14" s="206">
        <v>8.68</v>
      </c>
      <c r="AH14" s="206">
        <v>0</v>
      </c>
      <c r="AI14" s="206">
        <v>52.34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3.74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3.15</v>
      </c>
      <c r="M15" s="206">
        <v>33.94</v>
      </c>
      <c r="N15" s="206">
        <v>1.99</v>
      </c>
      <c r="O15" s="206">
        <v>1.41</v>
      </c>
      <c r="P15" s="206">
        <v>0.94</v>
      </c>
      <c r="Q15" s="206">
        <v>4.97</v>
      </c>
      <c r="R15" s="206">
        <v>9.11</v>
      </c>
      <c r="S15" s="206">
        <v>5.64</v>
      </c>
      <c r="T15" s="206">
        <v>0.56000000000000005</v>
      </c>
      <c r="U15" s="206">
        <v>1.6</v>
      </c>
      <c r="V15" s="206">
        <v>7.97</v>
      </c>
      <c r="W15" s="206">
        <v>15.57</v>
      </c>
      <c r="X15" s="206">
        <v>50.37</v>
      </c>
      <c r="Y15" s="206">
        <v>0</v>
      </c>
      <c r="Z15" s="206">
        <v>63.67</v>
      </c>
      <c r="AA15" s="206">
        <v>1.02</v>
      </c>
      <c r="AB15" s="206">
        <v>0</v>
      </c>
      <c r="AC15" s="206">
        <v>18.420000000000002</v>
      </c>
      <c r="AD15" s="206">
        <v>0</v>
      </c>
      <c r="AE15" s="206">
        <v>0</v>
      </c>
      <c r="AF15" s="206">
        <v>0</v>
      </c>
      <c r="AG15" s="206">
        <v>8.68</v>
      </c>
      <c r="AH15" s="206">
        <v>0</v>
      </c>
      <c r="AI15" s="206">
        <v>52.34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3.74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3.15</v>
      </c>
      <c r="M16" s="206">
        <v>33.94</v>
      </c>
      <c r="N16" s="206">
        <v>1.99</v>
      </c>
      <c r="O16" s="206">
        <v>1.41</v>
      </c>
      <c r="P16" s="206">
        <v>0.94</v>
      </c>
      <c r="Q16" s="206">
        <v>4.97</v>
      </c>
      <c r="R16" s="206">
        <v>9.11</v>
      </c>
      <c r="S16" s="206">
        <v>5.64</v>
      </c>
      <c r="T16" s="206">
        <v>0.56000000000000005</v>
      </c>
      <c r="U16" s="206">
        <v>1.6</v>
      </c>
      <c r="V16" s="206">
        <v>7.97</v>
      </c>
      <c r="W16" s="206">
        <v>15.57</v>
      </c>
      <c r="X16" s="206">
        <v>50.37</v>
      </c>
      <c r="Y16" s="206">
        <v>0</v>
      </c>
      <c r="Z16" s="206">
        <v>63.67</v>
      </c>
      <c r="AA16" s="206">
        <v>1.02</v>
      </c>
      <c r="AB16" s="206">
        <v>0</v>
      </c>
      <c r="AC16" s="206">
        <v>18.420000000000002</v>
      </c>
      <c r="AD16" s="206">
        <v>0</v>
      </c>
      <c r="AE16" s="206">
        <v>0</v>
      </c>
      <c r="AF16" s="206">
        <v>0</v>
      </c>
      <c r="AG16" s="206">
        <v>8.68</v>
      </c>
      <c r="AH16" s="206">
        <v>0</v>
      </c>
      <c r="AI16" s="206">
        <v>52.34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3.74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3.15</v>
      </c>
      <c r="M17" s="206">
        <v>33.94</v>
      </c>
      <c r="N17" s="206">
        <v>1.99</v>
      </c>
      <c r="O17" s="206">
        <v>1.41</v>
      </c>
      <c r="P17" s="206">
        <v>0.94</v>
      </c>
      <c r="Q17" s="206">
        <v>4.57</v>
      </c>
      <c r="R17" s="206">
        <v>9.11</v>
      </c>
      <c r="S17" s="206">
        <v>5.64</v>
      </c>
      <c r="T17" s="206">
        <v>0.56000000000000005</v>
      </c>
      <c r="U17" s="206">
        <v>1.6</v>
      </c>
      <c r="V17" s="206">
        <v>7.97</v>
      </c>
      <c r="W17" s="206">
        <v>15.57</v>
      </c>
      <c r="X17" s="206">
        <v>50.37</v>
      </c>
      <c r="Y17" s="206">
        <v>0</v>
      </c>
      <c r="Z17" s="206">
        <v>63.67</v>
      </c>
      <c r="AA17" s="206">
        <v>1.02</v>
      </c>
      <c r="AB17" s="206">
        <v>0</v>
      </c>
      <c r="AC17" s="206">
        <v>18.420000000000002</v>
      </c>
      <c r="AD17" s="206">
        <v>0</v>
      </c>
      <c r="AE17" s="206">
        <v>0</v>
      </c>
      <c r="AF17" s="206">
        <v>0</v>
      </c>
      <c r="AG17" s="206">
        <v>8.68</v>
      </c>
      <c r="AH17" s="206">
        <v>0</v>
      </c>
      <c r="AI17" s="206">
        <v>52.34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3.74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3.15</v>
      </c>
      <c r="M18" s="206">
        <v>33.94</v>
      </c>
      <c r="N18" s="206">
        <v>1.99</v>
      </c>
      <c r="O18" s="206">
        <v>1.41</v>
      </c>
      <c r="P18" s="206">
        <v>0.94</v>
      </c>
      <c r="Q18" s="206">
        <v>4.57</v>
      </c>
      <c r="R18" s="206">
        <v>9.11</v>
      </c>
      <c r="S18" s="206">
        <v>5.64</v>
      </c>
      <c r="T18" s="206">
        <v>0.56000000000000005</v>
      </c>
      <c r="U18" s="206">
        <v>1.6</v>
      </c>
      <c r="V18" s="206">
        <v>7.97</v>
      </c>
      <c r="W18" s="206">
        <v>15.57</v>
      </c>
      <c r="X18" s="206">
        <v>50.37</v>
      </c>
      <c r="Y18" s="206">
        <v>0</v>
      </c>
      <c r="Z18" s="206">
        <v>63.67</v>
      </c>
      <c r="AA18" s="206">
        <v>1.02</v>
      </c>
      <c r="AB18" s="206">
        <v>0</v>
      </c>
      <c r="AC18" s="206">
        <v>18.420000000000002</v>
      </c>
      <c r="AD18" s="206">
        <v>0</v>
      </c>
      <c r="AE18" s="206">
        <v>0</v>
      </c>
      <c r="AF18" s="206">
        <v>0</v>
      </c>
      <c r="AG18" s="206">
        <v>8.68</v>
      </c>
      <c r="AH18" s="206">
        <v>0</v>
      </c>
      <c r="AI18" s="206">
        <v>52.34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3.74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3.15</v>
      </c>
      <c r="M19" s="206">
        <v>33.94</v>
      </c>
      <c r="N19" s="206">
        <v>1.99</v>
      </c>
      <c r="O19" s="206">
        <v>1.41</v>
      </c>
      <c r="P19" s="206">
        <v>0.94</v>
      </c>
      <c r="Q19" s="206">
        <v>4.57</v>
      </c>
      <c r="R19" s="206">
        <v>9.11</v>
      </c>
      <c r="S19" s="206">
        <v>5.64</v>
      </c>
      <c r="T19" s="206">
        <v>0.56000000000000005</v>
      </c>
      <c r="U19" s="206">
        <v>1.6</v>
      </c>
      <c r="V19" s="206">
        <v>7.97</v>
      </c>
      <c r="W19" s="206">
        <v>15.57</v>
      </c>
      <c r="X19" s="206">
        <v>50.37</v>
      </c>
      <c r="Y19" s="206">
        <v>0</v>
      </c>
      <c r="Z19" s="206">
        <v>63.67</v>
      </c>
      <c r="AA19" s="206">
        <v>1.02</v>
      </c>
      <c r="AB19" s="206">
        <v>0</v>
      </c>
      <c r="AC19" s="206">
        <v>18.420000000000002</v>
      </c>
      <c r="AD19" s="206">
        <v>0</v>
      </c>
      <c r="AE19" s="206">
        <v>0</v>
      </c>
      <c r="AF19" s="206">
        <v>0</v>
      </c>
      <c r="AG19" s="206">
        <v>8.68</v>
      </c>
      <c r="AH19" s="206">
        <v>0</v>
      </c>
      <c r="AI19" s="206">
        <v>52.34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3.74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3.15</v>
      </c>
      <c r="M20" s="206">
        <v>33.94</v>
      </c>
      <c r="N20" s="206">
        <v>1.99</v>
      </c>
      <c r="O20" s="206">
        <v>1.41</v>
      </c>
      <c r="P20" s="206">
        <v>0.94</v>
      </c>
      <c r="Q20" s="206">
        <v>4.57</v>
      </c>
      <c r="R20" s="206">
        <v>9.11</v>
      </c>
      <c r="S20" s="206">
        <v>5.64</v>
      </c>
      <c r="T20" s="206">
        <v>0.56000000000000005</v>
      </c>
      <c r="U20" s="206">
        <v>1.6</v>
      </c>
      <c r="V20" s="206">
        <v>7.97</v>
      </c>
      <c r="W20" s="206">
        <v>15.57</v>
      </c>
      <c r="X20" s="206">
        <v>50.37</v>
      </c>
      <c r="Y20" s="206">
        <v>0</v>
      </c>
      <c r="Z20" s="206">
        <v>63.67</v>
      </c>
      <c r="AA20" s="206">
        <v>1.02</v>
      </c>
      <c r="AB20" s="206">
        <v>0</v>
      </c>
      <c r="AC20" s="206">
        <v>19.22</v>
      </c>
      <c r="AD20" s="206">
        <v>0</v>
      </c>
      <c r="AE20" s="206">
        <v>0</v>
      </c>
      <c r="AF20" s="206">
        <v>0</v>
      </c>
      <c r="AG20" s="206">
        <v>8.68</v>
      </c>
      <c r="AH20" s="206">
        <v>0</v>
      </c>
      <c r="AI20" s="206">
        <v>52.34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3.74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3.15</v>
      </c>
      <c r="M21" s="206">
        <v>24.33</v>
      </c>
      <c r="N21" s="206">
        <v>1.99</v>
      </c>
      <c r="O21" s="206">
        <v>1.41</v>
      </c>
      <c r="P21" s="206">
        <v>0.94</v>
      </c>
      <c r="Q21" s="206">
        <v>4.57</v>
      </c>
      <c r="R21" s="206">
        <v>10.14</v>
      </c>
      <c r="S21" s="206">
        <v>5.64</v>
      </c>
      <c r="T21" s="206">
        <v>0.56000000000000005</v>
      </c>
      <c r="U21" s="206">
        <v>1.6</v>
      </c>
      <c r="V21" s="206">
        <v>7.97</v>
      </c>
      <c r="W21" s="206">
        <v>13.58</v>
      </c>
      <c r="X21" s="206">
        <v>50.37</v>
      </c>
      <c r="Y21" s="206">
        <v>0</v>
      </c>
      <c r="Z21" s="206">
        <v>63.67</v>
      </c>
      <c r="AA21" s="206">
        <v>1.02</v>
      </c>
      <c r="AB21" s="206">
        <v>0</v>
      </c>
      <c r="AC21" s="206">
        <v>19.22</v>
      </c>
      <c r="AD21" s="206">
        <v>0</v>
      </c>
      <c r="AE21" s="206">
        <v>0</v>
      </c>
      <c r="AF21" s="206">
        <v>0</v>
      </c>
      <c r="AG21" s="206">
        <v>8.68</v>
      </c>
      <c r="AH21" s="206">
        <v>0</v>
      </c>
      <c r="AI21" s="206">
        <v>52.34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3.74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3.15</v>
      </c>
      <c r="M22" s="206">
        <v>2.44</v>
      </c>
      <c r="N22" s="206">
        <v>1.99</v>
      </c>
      <c r="O22" s="206">
        <v>1.41</v>
      </c>
      <c r="P22" s="206">
        <v>0.94</v>
      </c>
      <c r="Q22" s="206">
        <v>4.57</v>
      </c>
      <c r="R22" s="206">
        <v>10.14</v>
      </c>
      <c r="S22" s="206">
        <v>5.64</v>
      </c>
      <c r="T22" s="206">
        <v>0.56000000000000005</v>
      </c>
      <c r="U22" s="206">
        <v>1.6</v>
      </c>
      <c r="V22" s="206">
        <v>7.97</v>
      </c>
      <c r="W22" s="206">
        <v>13.58</v>
      </c>
      <c r="X22" s="206">
        <v>50.37</v>
      </c>
      <c r="Y22" s="206">
        <v>0</v>
      </c>
      <c r="Z22" s="206">
        <v>63.67</v>
      </c>
      <c r="AA22" s="206">
        <v>1.02</v>
      </c>
      <c r="AB22" s="206">
        <v>0</v>
      </c>
      <c r="AC22" s="206">
        <v>19.22</v>
      </c>
      <c r="AD22" s="206">
        <v>0</v>
      </c>
      <c r="AE22" s="206">
        <v>0</v>
      </c>
      <c r="AF22" s="206">
        <v>0</v>
      </c>
      <c r="AG22" s="206">
        <v>8.68</v>
      </c>
      <c r="AH22" s="206">
        <v>0</v>
      </c>
      <c r="AI22" s="206">
        <v>52.34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3.74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241.2</v>
      </c>
      <c r="L23" s="206">
        <v>3.15</v>
      </c>
      <c r="M23" s="206">
        <v>2.44</v>
      </c>
      <c r="N23" s="206">
        <v>1.99</v>
      </c>
      <c r="O23" s="206">
        <v>1.41</v>
      </c>
      <c r="P23" s="206">
        <v>0.94</v>
      </c>
      <c r="Q23" s="206">
        <v>4.58</v>
      </c>
      <c r="R23" s="206">
        <v>10.14</v>
      </c>
      <c r="S23" s="206">
        <v>5.92</v>
      </c>
      <c r="T23" s="206">
        <v>0</v>
      </c>
      <c r="U23" s="206">
        <v>1.6</v>
      </c>
      <c r="V23" s="206">
        <v>7.97</v>
      </c>
      <c r="W23" s="206">
        <v>13.55</v>
      </c>
      <c r="X23" s="206">
        <v>53.18</v>
      </c>
      <c r="Y23" s="206">
        <v>0</v>
      </c>
      <c r="Z23" s="206">
        <v>4.5199999999999996</v>
      </c>
      <c r="AA23" s="206">
        <v>2.33</v>
      </c>
      <c r="AB23" s="206">
        <v>0</v>
      </c>
      <c r="AC23" s="206">
        <v>19.22</v>
      </c>
      <c r="AD23" s="206">
        <v>0</v>
      </c>
      <c r="AE23" s="206">
        <v>0</v>
      </c>
      <c r="AF23" s="206">
        <v>0</v>
      </c>
      <c r="AG23" s="206">
        <v>8.68</v>
      </c>
      <c r="AH23" s="206">
        <v>0</v>
      </c>
      <c r="AI23" s="206">
        <v>52.34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3.74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194.01</v>
      </c>
      <c r="L24" s="206">
        <v>3.15</v>
      </c>
      <c r="M24" s="206">
        <v>2.44</v>
      </c>
      <c r="N24" s="206">
        <v>1.99</v>
      </c>
      <c r="O24" s="206">
        <v>1.41</v>
      </c>
      <c r="P24" s="206">
        <v>0.94</v>
      </c>
      <c r="Q24" s="206">
        <v>0.37</v>
      </c>
      <c r="R24" s="206">
        <v>0.71</v>
      </c>
      <c r="S24" s="206">
        <v>0.44</v>
      </c>
      <c r="T24" s="206">
        <v>0</v>
      </c>
      <c r="U24" s="206">
        <v>1.6</v>
      </c>
      <c r="V24" s="206">
        <v>0.31</v>
      </c>
      <c r="W24" s="206">
        <v>0.49</v>
      </c>
      <c r="X24" s="206">
        <v>14.25</v>
      </c>
      <c r="Y24" s="206">
        <v>0</v>
      </c>
      <c r="Z24" s="206">
        <v>4.5199999999999996</v>
      </c>
      <c r="AA24" s="206">
        <v>1.02</v>
      </c>
      <c r="AB24" s="206">
        <v>0</v>
      </c>
      <c r="AC24" s="206">
        <v>19.22</v>
      </c>
      <c r="AD24" s="206">
        <v>0</v>
      </c>
      <c r="AE24" s="206">
        <v>0</v>
      </c>
      <c r="AF24" s="206">
        <v>0</v>
      </c>
      <c r="AG24" s="206">
        <v>8.68</v>
      </c>
      <c r="AH24" s="206">
        <v>0</v>
      </c>
      <c r="AI24" s="206">
        <v>52.34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3.74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136.32</v>
      </c>
      <c r="L25" s="206">
        <v>3.15</v>
      </c>
      <c r="M25" s="206">
        <v>2.44</v>
      </c>
      <c r="N25" s="206">
        <v>1.99</v>
      </c>
      <c r="O25" s="206">
        <v>1.41</v>
      </c>
      <c r="P25" s="206">
        <v>0.94</v>
      </c>
      <c r="Q25" s="206">
        <v>0.37</v>
      </c>
      <c r="R25" s="206">
        <v>0.71</v>
      </c>
      <c r="S25" s="206">
        <v>0.44</v>
      </c>
      <c r="T25" s="206">
        <v>0</v>
      </c>
      <c r="U25" s="206">
        <v>1.6</v>
      </c>
      <c r="V25" s="206">
        <v>0.31</v>
      </c>
      <c r="W25" s="206">
        <v>1.19</v>
      </c>
      <c r="X25" s="206">
        <v>2.52</v>
      </c>
      <c r="Y25" s="206">
        <v>0</v>
      </c>
      <c r="Z25" s="206">
        <v>4.5199999999999996</v>
      </c>
      <c r="AA25" s="206">
        <v>1.02</v>
      </c>
      <c r="AB25" s="206">
        <v>0</v>
      </c>
      <c r="AC25" s="206">
        <v>19.22</v>
      </c>
      <c r="AD25" s="206">
        <v>0</v>
      </c>
      <c r="AE25" s="206">
        <v>0</v>
      </c>
      <c r="AF25" s="206">
        <v>0</v>
      </c>
      <c r="AG25" s="206">
        <v>8.68</v>
      </c>
      <c r="AH25" s="206">
        <v>0</v>
      </c>
      <c r="AI25" s="206">
        <v>52.34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3.74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78.650000000000006</v>
      </c>
      <c r="L26" s="206">
        <v>3.15</v>
      </c>
      <c r="M26" s="206">
        <v>2.44</v>
      </c>
      <c r="N26" s="206">
        <v>1.99</v>
      </c>
      <c r="O26" s="206">
        <v>1.41</v>
      </c>
      <c r="P26" s="206">
        <v>0.94</v>
      </c>
      <c r="Q26" s="206">
        <v>0.37</v>
      </c>
      <c r="R26" s="206">
        <v>0.71</v>
      </c>
      <c r="S26" s="206">
        <v>0.44</v>
      </c>
      <c r="T26" s="206">
        <v>0</v>
      </c>
      <c r="U26" s="206">
        <v>1.6</v>
      </c>
      <c r="V26" s="206">
        <v>0.31</v>
      </c>
      <c r="W26" s="206">
        <v>0.71</v>
      </c>
      <c r="X26" s="206">
        <v>2.52</v>
      </c>
      <c r="Y26" s="206">
        <v>0</v>
      </c>
      <c r="Z26" s="206">
        <v>4.5199999999999996</v>
      </c>
      <c r="AA26" s="206">
        <v>1.02</v>
      </c>
      <c r="AB26" s="206">
        <v>0</v>
      </c>
      <c r="AC26" s="206">
        <v>19.22</v>
      </c>
      <c r="AD26" s="206">
        <v>0</v>
      </c>
      <c r="AE26" s="206">
        <v>0</v>
      </c>
      <c r="AF26" s="206">
        <v>0</v>
      </c>
      <c r="AG26" s="206">
        <v>8.68</v>
      </c>
      <c r="AH26" s="206">
        <v>0</v>
      </c>
      <c r="AI26" s="206">
        <v>52.34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3.74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19.829999999999998</v>
      </c>
      <c r="L27" s="206">
        <v>0.12</v>
      </c>
      <c r="M27" s="206">
        <v>2.44</v>
      </c>
      <c r="N27" s="206">
        <v>1.99</v>
      </c>
      <c r="O27" s="206">
        <v>1.41</v>
      </c>
      <c r="P27" s="206">
        <v>0.94</v>
      </c>
      <c r="Q27" s="206">
        <v>0.37</v>
      </c>
      <c r="R27" s="206">
        <v>0.71</v>
      </c>
      <c r="S27" s="206">
        <v>0.44</v>
      </c>
      <c r="T27" s="206">
        <v>0</v>
      </c>
      <c r="U27" s="206">
        <v>1.6</v>
      </c>
      <c r="V27" s="206">
        <v>0.31</v>
      </c>
      <c r="W27" s="206">
        <v>0.71</v>
      </c>
      <c r="X27" s="206">
        <v>2.52</v>
      </c>
      <c r="Y27" s="206">
        <v>0</v>
      </c>
      <c r="Z27" s="206">
        <v>4.5199999999999996</v>
      </c>
      <c r="AA27" s="206">
        <v>1.02</v>
      </c>
      <c r="AB27" s="206">
        <v>0</v>
      </c>
      <c r="AC27" s="206">
        <v>19.22</v>
      </c>
      <c r="AD27" s="206">
        <v>0</v>
      </c>
      <c r="AE27" s="206">
        <v>0</v>
      </c>
      <c r="AF27" s="206">
        <v>0</v>
      </c>
      <c r="AG27" s="206">
        <v>8.68</v>
      </c>
      <c r="AH27" s="206">
        <v>0</v>
      </c>
      <c r="AI27" s="206">
        <v>52.34</v>
      </c>
      <c r="AJ27" s="206">
        <v>0</v>
      </c>
      <c r="AK27" s="206">
        <v>23.63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3.74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19.84</v>
      </c>
      <c r="L28" s="206">
        <v>0.12</v>
      </c>
      <c r="M28" s="206">
        <v>2.44</v>
      </c>
      <c r="N28" s="206">
        <v>1.99</v>
      </c>
      <c r="O28" s="206">
        <v>1.41</v>
      </c>
      <c r="P28" s="206">
        <v>0.94</v>
      </c>
      <c r="Q28" s="206">
        <v>0.37</v>
      </c>
      <c r="R28" s="206">
        <v>0.71</v>
      </c>
      <c r="S28" s="206">
        <v>0.49</v>
      </c>
      <c r="T28" s="206">
        <v>0</v>
      </c>
      <c r="U28" s="206">
        <v>1.6</v>
      </c>
      <c r="V28" s="206">
        <v>0.31</v>
      </c>
      <c r="W28" s="206">
        <v>0.71</v>
      </c>
      <c r="X28" s="206">
        <v>2.52</v>
      </c>
      <c r="Y28" s="206">
        <v>0</v>
      </c>
      <c r="Z28" s="206">
        <v>4.5199999999999996</v>
      </c>
      <c r="AA28" s="206">
        <v>1.02</v>
      </c>
      <c r="AB28" s="206">
        <v>0</v>
      </c>
      <c r="AC28" s="206">
        <v>19.89</v>
      </c>
      <c r="AD28" s="206">
        <v>0</v>
      </c>
      <c r="AE28" s="206">
        <v>0</v>
      </c>
      <c r="AF28" s="206">
        <v>0</v>
      </c>
      <c r="AG28" s="206">
        <v>8.68</v>
      </c>
      <c r="AH28" s="206">
        <v>0</v>
      </c>
      <c r="AI28" s="206">
        <v>52.34</v>
      </c>
      <c r="AJ28" s="206">
        <v>0</v>
      </c>
      <c r="AK28" s="206">
        <v>23.63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3.74</v>
      </c>
      <c r="E29" s="206">
        <v>0</v>
      </c>
      <c r="F29" s="206">
        <v>0</v>
      </c>
      <c r="G29" s="206">
        <v>9.67</v>
      </c>
      <c r="H29" s="206">
        <v>0</v>
      </c>
      <c r="I29" s="206">
        <v>42.43</v>
      </c>
      <c r="J29" s="206">
        <v>0.49</v>
      </c>
      <c r="K29" s="206">
        <v>19.84</v>
      </c>
      <c r="L29" s="206">
        <v>0.12</v>
      </c>
      <c r="M29" s="206">
        <v>2.44</v>
      </c>
      <c r="N29" s="206">
        <v>1.99</v>
      </c>
      <c r="O29" s="206">
        <v>1.41</v>
      </c>
      <c r="P29" s="206">
        <v>0.94</v>
      </c>
      <c r="Q29" s="206">
        <v>0.36</v>
      </c>
      <c r="R29" s="206">
        <v>0.71</v>
      </c>
      <c r="S29" s="206">
        <v>0.44</v>
      </c>
      <c r="T29" s="206">
        <v>0</v>
      </c>
      <c r="U29" s="206">
        <v>1.6</v>
      </c>
      <c r="V29" s="206">
        <v>0.31</v>
      </c>
      <c r="W29" s="206">
        <v>0.71</v>
      </c>
      <c r="X29" s="206">
        <v>2.52</v>
      </c>
      <c r="Y29" s="206">
        <v>0</v>
      </c>
      <c r="Z29" s="206">
        <v>4.5199999999999996</v>
      </c>
      <c r="AA29" s="206">
        <v>1.02</v>
      </c>
      <c r="AB29" s="206">
        <v>0</v>
      </c>
      <c r="AC29" s="206">
        <v>19.89</v>
      </c>
      <c r="AD29" s="206">
        <v>0</v>
      </c>
      <c r="AE29" s="206">
        <v>0</v>
      </c>
      <c r="AF29" s="206">
        <v>0</v>
      </c>
      <c r="AG29" s="206">
        <v>8.68</v>
      </c>
      <c r="AH29" s="206">
        <v>0</v>
      </c>
      <c r="AI29" s="206">
        <v>52.34</v>
      </c>
      <c r="AJ29" s="206">
        <v>0</v>
      </c>
      <c r="AK29" s="206">
        <v>23.63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3.74</v>
      </c>
      <c r="E30" s="206">
        <v>0</v>
      </c>
      <c r="F30" s="206">
        <v>0</v>
      </c>
      <c r="G30" s="206">
        <v>9.67</v>
      </c>
      <c r="H30" s="206">
        <v>0</v>
      </c>
      <c r="I30" s="206">
        <v>42.43</v>
      </c>
      <c r="J30" s="206">
        <v>0.49</v>
      </c>
      <c r="K30" s="206">
        <v>19.84</v>
      </c>
      <c r="L30" s="206">
        <v>0.12</v>
      </c>
      <c r="M30" s="206">
        <v>2.44</v>
      </c>
      <c r="N30" s="206">
        <v>1.99</v>
      </c>
      <c r="O30" s="206">
        <v>1.41</v>
      </c>
      <c r="P30" s="206">
        <v>0.94</v>
      </c>
      <c r="Q30" s="206">
        <v>0.36</v>
      </c>
      <c r="R30" s="206">
        <v>0.71</v>
      </c>
      <c r="S30" s="206">
        <v>0.44</v>
      </c>
      <c r="T30" s="206">
        <v>0</v>
      </c>
      <c r="U30" s="206">
        <v>1.6</v>
      </c>
      <c r="V30" s="206">
        <v>0.31</v>
      </c>
      <c r="W30" s="206">
        <v>0.71</v>
      </c>
      <c r="X30" s="206">
        <v>2.52</v>
      </c>
      <c r="Y30" s="206">
        <v>0</v>
      </c>
      <c r="Z30" s="206">
        <v>4.5199999999999996</v>
      </c>
      <c r="AA30" s="206">
        <v>1.02</v>
      </c>
      <c r="AB30" s="206">
        <v>0</v>
      </c>
      <c r="AC30" s="206">
        <v>19.89</v>
      </c>
      <c r="AD30" s="206">
        <v>0</v>
      </c>
      <c r="AE30" s="206">
        <v>0</v>
      </c>
      <c r="AF30" s="206">
        <v>0</v>
      </c>
      <c r="AG30" s="206">
        <v>8.68</v>
      </c>
      <c r="AH30" s="206">
        <v>0</v>
      </c>
      <c r="AI30" s="206">
        <v>52.34</v>
      </c>
      <c r="AJ30" s="206">
        <v>0</v>
      </c>
      <c r="AK30" s="206">
        <v>23.63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3.74</v>
      </c>
      <c r="E31" s="206">
        <v>0</v>
      </c>
      <c r="F31" s="206">
        <v>0</v>
      </c>
      <c r="G31" s="206">
        <v>9.67</v>
      </c>
      <c r="H31" s="206">
        <v>0</v>
      </c>
      <c r="I31" s="206">
        <v>42.43</v>
      </c>
      <c r="J31" s="206">
        <v>0.49</v>
      </c>
      <c r="K31" s="206">
        <v>19.84</v>
      </c>
      <c r="L31" s="206">
        <v>0.12</v>
      </c>
      <c r="M31" s="206">
        <v>2.44</v>
      </c>
      <c r="N31" s="206">
        <v>1.99</v>
      </c>
      <c r="O31" s="206">
        <v>1.41</v>
      </c>
      <c r="P31" s="206">
        <v>0.94</v>
      </c>
      <c r="Q31" s="206">
        <v>0.36</v>
      </c>
      <c r="R31" s="206">
        <v>0.71</v>
      </c>
      <c r="S31" s="206">
        <v>0.44</v>
      </c>
      <c r="T31" s="206">
        <v>0.06</v>
      </c>
      <c r="U31" s="206">
        <v>1.6</v>
      </c>
      <c r="V31" s="206">
        <v>0.31</v>
      </c>
      <c r="W31" s="206">
        <v>0.71</v>
      </c>
      <c r="X31" s="206">
        <v>2.99</v>
      </c>
      <c r="Y31" s="206">
        <v>0</v>
      </c>
      <c r="Z31" s="206">
        <v>4.5199999999999996</v>
      </c>
      <c r="AA31" s="206">
        <v>1.02</v>
      </c>
      <c r="AB31" s="206">
        <v>0</v>
      </c>
      <c r="AC31" s="206">
        <v>19.89</v>
      </c>
      <c r="AD31" s="206">
        <v>0</v>
      </c>
      <c r="AE31" s="206">
        <v>0</v>
      </c>
      <c r="AF31" s="206">
        <v>0</v>
      </c>
      <c r="AG31" s="206">
        <v>8.68</v>
      </c>
      <c r="AH31" s="206">
        <v>0</v>
      </c>
      <c r="AI31" s="206">
        <v>52.34</v>
      </c>
      <c r="AJ31" s="206">
        <v>0</v>
      </c>
      <c r="AK31" s="206">
        <v>23.63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3.74</v>
      </c>
      <c r="E32" s="206">
        <v>0</v>
      </c>
      <c r="F32" s="206">
        <v>0</v>
      </c>
      <c r="G32" s="206">
        <v>9.67</v>
      </c>
      <c r="H32" s="206">
        <v>0</v>
      </c>
      <c r="I32" s="206">
        <v>42.43</v>
      </c>
      <c r="J32" s="206">
        <v>0.49</v>
      </c>
      <c r="K32" s="206">
        <v>19.84</v>
      </c>
      <c r="L32" s="206">
        <v>0.12</v>
      </c>
      <c r="M32" s="206">
        <v>2.44</v>
      </c>
      <c r="N32" s="206">
        <v>1.99</v>
      </c>
      <c r="O32" s="206">
        <v>1.41</v>
      </c>
      <c r="P32" s="206">
        <v>0.94</v>
      </c>
      <c r="Q32" s="206">
        <v>0.36</v>
      </c>
      <c r="R32" s="206">
        <v>0.71</v>
      </c>
      <c r="S32" s="206">
        <v>0.44</v>
      </c>
      <c r="T32" s="206">
        <v>0.12</v>
      </c>
      <c r="U32" s="206">
        <v>1.6</v>
      </c>
      <c r="V32" s="206">
        <v>0.31</v>
      </c>
      <c r="W32" s="206">
        <v>0.71</v>
      </c>
      <c r="X32" s="206">
        <v>2.99</v>
      </c>
      <c r="Y32" s="206">
        <v>0</v>
      </c>
      <c r="Z32" s="206">
        <v>4.5199999999999996</v>
      </c>
      <c r="AA32" s="206">
        <v>1.02</v>
      </c>
      <c r="AB32" s="206">
        <v>0</v>
      </c>
      <c r="AC32" s="206">
        <v>19.89</v>
      </c>
      <c r="AD32" s="206">
        <v>0</v>
      </c>
      <c r="AE32" s="206">
        <v>0</v>
      </c>
      <c r="AF32" s="206">
        <v>0</v>
      </c>
      <c r="AG32" s="206">
        <v>8.68</v>
      </c>
      <c r="AH32" s="206">
        <v>0</v>
      </c>
      <c r="AI32" s="206">
        <v>52.34</v>
      </c>
      <c r="AJ32" s="206">
        <v>0</v>
      </c>
      <c r="AK32" s="206">
        <v>23.63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3.74</v>
      </c>
      <c r="E33" s="206">
        <v>0</v>
      </c>
      <c r="F33" s="206">
        <v>0</v>
      </c>
      <c r="G33" s="206">
        <v>9.67</v>
      </c>
      <c r="H33" s="206">
        <v>0</v>
      </c>
      <c r="I33" s="206">
        <v>42.43</v>
      </c>
      <c r="J33" s="206">
        <v>0.49</v>
      </c>
      <c r="K33" s="206">
        <v>19.84</v>
      </c>
      <c r="L33" s="206">
        <v>0.12</v>
      </c>
      <c r="M33" s="206">
        <v>2.44</v>
      </c>
      <c r="N33" s="206">
        <v>1.99</v>
      </c>
      <c r="O33" s="206">
        <v>1.41</v>
      </c>
      <c r="P33" s="206">
        <v>0.94</v>
      </c>
      <c r="Q33" s="206">
        <v>0.36</v>
      </c>
      <c r="R33" s="206">
        <v>0.71</v>
      </c>
      <c r="S33" s="206">
        <v>0.44</v>
      </c>
      <c r="T33" s="206">
        <v>0.18</v>
      </c>
      <c r="U33" s="206">
        <v>1.6</v>
      </c>
      <c r="V33" s="206">
        <v>0.31</v>
      </c>
      <c r="W33" s="206">
        <v>0.71</v>
      </c>
      <c r="X33" s="206">
        <v>6.38</v>
      </c>
      <c r="Y33" s="206">
        <v>0</v>
      </c>
      <c r="Z33" s="206">
        <v>4.5199999999999996</v>
      </c>
      <c r="AA33" s="206">
        <v>1.02</v>
      </c>
      <c r="AB33" s="206">
        <v>0</v>
      </c>
      <c r="AC33" s="206">
        <v>19.89</v>
      </c>
      <c r="AD33" s="206">
        <v>0</v>
      </c>
      <c r="AE33" s="206">
        <v>0</v>
      </c>
      <c r="AF33" s="206">
        <v>0</v>
      </c>
      <c r="AG33" s="206">
        <v>8.68</v>
      </c>
      <c r="AH33" s="206">
        <v>0</v>
      </c>
      <c r="AI33" s="206">
        <v>52.34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3.74</v>
      </c>
      <c r="E34" s="206">
        <v>0</v>
      </c>
      <c r="F34" s="206">
        <v>0</v>
      </c>
      <c r="G34" s="206">
        <v>9.67</v>
      </c>
      <c r="H34" s="206">
        <v>0</v>
      </c>
      <c r="I34" s="206">
        <v>42.43</v>
      </c>
      <c r="J34" s="206">
        <v>0.49</v>
      </c>
      <c r="K34" s="206">
        <v>19.84</v>
      </c>
      <c r="L34" s="206">
        <v>0.12</v>
      </c>
      <c r="M34" s="206">
        <v>2.44</v>
      </c>
      <c r="N34" s="206">
        <v>1.99</v>
      </c>
      <c r="O34" s="206">
        <v>1.41</v>
      </c>
      <c r="P34" s="206">
        <v>0.94</v>
      </c>
      <c r="Q34" s="206">
        <v>0.36</v>
      </c>
      <c r="R34" s="206">
        <v>0.71</v>
      </c>
      <c r="S34" s="206">
        <v>0.44</v>
      </c>
      <c r="T34" s="206">
        <v>0.24</v>
      </c>
      <c r="U34" s="206">
        <v>1.6</v>
      </c>
      <c r="V34" s="206">
        <v>0.31</v>
      </c>
      <c r="W34" s="206">
        <v>0.71</v>
      </c>
      <c r="X34" s="206">
        <v>6.38</v>
      </c>
      <c r="Y34" s="206">
        <v>0</v>
      </c>
      <c r="Z34" s="206">
        <v>4.5199999999999996</v>
      </c>
      <c r="AA34" s="206">
        <v>1.02</v>
      </c>
      <c r="AB34" s="206">
        <v>0</v>
      </c>
      <c r="AC34" s="206">
        <v>19.89</v>
      </c>
      <c r="AD34" s="206">
        <v>0</v>
      </c>
      <c r="AE34" s="206">
        <v>0</v>
      </c>
      <c r="AF34" s="206">
        <v>0</v>
      </c>
      <c r="AG34" s="206">
        <v>8.68</v>
      </c>
      <c r="AH34" s="206">
        <v>0</v>
      </c>
      <c r="AI34" s="206">
        <v>52.34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3.74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19.84</v>
      </c>
      <c r="L35" s="206">
        <v>0.12</v>
      </c>
      <c r="M35" s="206">
        <v>2.44</v>
      </c>
      <c r="N35" s="206">
        <v>1.99</v>
      </c>
      <c r="O35" s="206">
        <v>1.41</v>
      </c>
      <c r="P35" s="206">
        <v>0.94</v>
      </c>
      <c r="Q35" s="206">
        <v>0.36</v>
      </c>
      <c r="R35" s="206">
        <v>0.71</v>
      </c>
      <c r="S35" s="206">
        <v>0.44</v>
      </c>
      <c r="T35" s="206">
        <v>0.3</v>
      </c>
      <c r="U35" s="206">
        <v>1.6</v>
      </c>
      <c r="V35" s="206">
        <v>0.31</v>
      </c>
      <c r="W35" s="206">
        <v>0.71</v>
      </c>
      <c r="X35" s="206">
        <v>2.52</v>
      </c>
      <c r="Y35" s="206">
        <v>0</v>
      </c>
      <c r="Z35" s="206">
        <v>4.5199999999999996</v>
      </c>
      <c r="AA35" s="206">
        <v>1.02</v>
      </c>
      <c r="AB35" s="206">
        <v>0</v>
      </c>
      <c r="AC35" s="206">
        <v>19.89</v>
      </c>
      <c r="AD35" s="206">
        <v>0</v>
      </c>
      <c r="AE35" s="206">
        <v>0</v>
      </c>
      <c r="AF35" s="206">
        <v>0</v>
      </c>
      <c r="AG35" s="206">
        <v>8.68</v>
      </c>
      <c r="AH35" s="206">
        <v>0</v>
      </c>
      <c r="AI35" s="206">
        <v>52.34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3.74</v>
      </c>
      <c r="E36" s="206">
        <v>0</v>
      </c>
      <c r="F36" s="206">
        <v>0</v>
      </c>
      <c r="G36" s="206">
        <v>9.67</v>
      </c>
      <c r="H36" s="206">
        <v>0</v>
      </c>
      <c r="I36" s="206">
        <v>41.94</v>
      </c>
      <c r="J36" s="206">
        <v>0.49</v>
      </c>
      <c r="K36" s="206">
        <v>19.84</v>
      </c>
      <c r="L36" s="206">
        <v>0.12</v>
      </c>
      <c r="M36" s="206">
        <v>2.44</v>
      </c>
      <c r="N36" s="206">
        <v>1.99</v>
      </c>
      <c r="O36" s="206">
        <v>1.41</v>
      </c>
      <c r="P36" s="206">
        <v>0.94</v>
      </c>
      <c r="Q36" s="206">
        <v>0.36</v>
      </c>
      <c r="R36" s="206">
        <v>0.71</v>
      </c>
      <c r="S36" s="206">
        <v>0.44</v>
      </c>
      <c r="T36" s="206">
        <v>0.36</v>
      </c>
      <c r="U36" s="206">
        <v>1.6</v>
      </c>
      <c r="V36" s="206">
        <v>0.31</v>
      </c>
      <c r="W36" s="206">
        <v>0.71</v>
      </c>
      <c r="X36" s="206">
        <v>2.52</v>
      </c>
      <c r="Y36" s="206">
        <v>0</v>
      </c>
      <c r="Z36" s="206">
        <v>4.5199999999999996</v>
      </c>
      <c r="AA36" s="206">
        <v>1.02</v>
      </c>
      <c r="AB36" s="206">
        <v>0</v>
      </c>
      <c r="AC36" s="206">
        <v>19.89</v>
      </c>
      <c r="AD36" s="206">
        <v>0</v>
      </c>
      <c r="AE36" s="206">
        <v>0</v>
      </c>
      <c r="AF36" s="206">
        <v>0</v>
      </c>
      <c r="AG36" s="206">
        <v>8.68</v>
      </c>
      <c r="AH36" s="206">
        <v>0</v>
      </c>
      <c r="AI36" s="206">
        <v>52.34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3.74</v>
      </c>
      <c r="E37" s="206">
        <v>0</v>
      </c>
      <c r="F37" s="206">
        <v>0</v>
      </c>
      <c r="G37" s="206">
        <v>9.67</v>
      </c>
      <c r="H37" s="206">
        <v>0</v>
      </c>
      <c r="I37" s="206">
        <v>41.94</v>
      </c>
      <c r="J37" s="206">
        <v>0.49</v>
      </c>
      <c r="K37" s="206">
        <v>19.84</v>
      </c>
      <c r="L37" s="206">
        <v>0.12</v>
      </c>
      <c r="M37" s="206">
        <v>2.44</v>
      </c>
      <c r="N37" s="206">
        <v>1.99</v>
      </c>
      <c r="O37" s="206">
        <v>1.41</v>
      </c>
      <c r="P37" s="206">
        <v>0.94</v>
      </c>
      <c r="Q37" s="206">
        <v>0.36</v>
      </c>
      <c r="R37" s="206">
        <v>0.71</v>
      </c>
      <c r="S37" s="206">
        <v>0.44</v>
      </c>
      <c r="T37" s="206">
        <v>0.27</v>
      </c>
      <c r="U37" s="206">
        <v>1.6</v>
      </c>
      <c r="V37" s="206">
        <v>0.31</v>
      </c>
      <c r="W37" s="206">
        <v>0.71</v>
      </c>
      <c r="X37" s="206">
        <v>2.52</v>
      </c>
      <c r="Y37" s="206">
        <v>0</v>
      </c>
      <c r="Z37" s="206">
        <v>4.5199999999999996</v>
      </c>
      <c r="AA37" s="206">
        <v>1.02</v>
      </c>
      <c r="AB37" s="206">
        <v>0</v>
      </c>
      <c r="AC37" s="206">
        <v>19.89</v>
      </c>
      <c r="AD37" s="206">
        <v>0</v>
      </c>
      <c r="AE37" s="206">
        <v>0</v>
      </c>
      <c r="AF37" s="206">
        <v>0</v>
      </c>
      <c r="AG37" s="206">
        <v>4.67</v>
      </c>
      <c r="AH37" s="206">
        <v>0</v>
      </c>
      <c r="AI37" s="206">
        <v>52.34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3.74</v>
      </c>
      <c r="E38" s="206">
        <v>0</v>
      </c>
      <c r="F38" s="206">
        <v>0</v>
      </c>
      <c r="G38" s="206">
        <v>9.67</v>
      </c>
      <c r="H38" s="206">
        <v>0</v>
      </c>
      <c r="I38" s="206">
        <v>41.94</v>
      </c>
      <c r="J38" s="206">
        <v>0.49</v>
      </c>
      <c r="K38" s="206">
        <v>19.84</v>
      </c>
      <c r="L38" s="206">
        <v>0.12</v>
      </c>
      <c r="M38" s="206">
        <v>2.44</v>
      </c>
      <c r="N38" s="206">
        <v>1.99</v>
      </c>
      <c r="O38" s="206">
        <v>1.41</v>
      </c>
      <c r="P38" s="206">
        <v>0.94</v>
      </c>
      <c r="Q38" s="206">
        <v>0.36</v>
      </c>
      <c r="R38" s="206">
        <v>0.71</v>
      </c>
      <c r="S38" s="206">
        <v>0.44</v>
      </c>
      <c r="T38" s="206">
        <v>0.33</v>
      </c>
      <c r="U38" s="206">
        <v>1.6</v>
      </c>
      <c r="V38" s="206">
        <v>0.31</v>
      </c>
      <c r="W38" s="206">
        <v>0.71</v>
      </c>
      <c r="X38" s="206">
        <v>2.52</v>
      </c>
      <c r="Y38" s="206">
        <v>0</v>
      </c>
      <c r="Z38" s="206">
        <v>4.5199999999999996</v>
      </c>
      <c r="AA38" s="206">
        <v>1.02</v>
      </c>
      <c r="AB38" s="206">
        <v>0</v>
      </c>
      <c r="AC38" s="206">
        <v>19.89</v>
      </c>
      <c r="AD38" s="206">
        <v>0</v>
      </c>
      <c r="AE38" s="206">
        <v>0</v>
      </c>
      <c r="AF38" s="206">
        <v>0</v>
      </c>
      <c r="AG38" s="206">
        <v>4.67</v>
      </c>
      <c r="AH38" s="206">
        <v>0</v>
      </c>
      <c r="AI38" s="206">
        <v>52.34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3.74</v>
      </c>
      <c r="E39" s="206">
        <v>0</v>
      </c>
      <c r="F39" s="206">
        <v>0</v>
      </c>
      <c r="G39" s="206">
        <v>9.67</v>
      </c>
      <c r="H39" s="206">
        <v>0</v>
      </c>
      <c r="I39" s="206">
        <v>41.94</v>
      </c>
      <c r="J39" s="206">
        <v>0.49</v>
      </c>
      <c r="K39" s="206">
        <v>19.84</v>
      </c>
      <c r="L39" s="206">
        <v>0.12</v>
      </c>
      <c r="M39" s="206">
        <v>2.44</v>
      </c>
      <c r="N39" s="206">
        <v>1.99</v>
      </c>
      <c r="O39" s="206">
        <v>1.41</v>
      </c>
      <c r="P39" s="206">
        <v>0.94</v>
      </c>
      <c r="Q39" s="206">
        <v>0.36</v>
      </c>
      <c r="R39" s="206">
        <v>0.71</v>
      </c>
      <c r="S39" s="206">
        <v>0.44</v>
      </c>
      <c r="T39" s="206">
        <v>0.39</v>
      </c>
      <c r="U39" s="206">
        <v>1.6</v>
      </c>
      <c r="V39" s="206">
        <v>0.31</v>
      </c>
      <c r="W39" s="206">
        <v>0.71</v>
      </c>
      <c r="X39" s="206">
        <v>23.27</v>
      </c>
      <c r="Y39" s="206">
        <v>0</v>
      </c>
      <c r="Z39" s="206">
        <v>4.5199999999999996</v>
      </c>
      <c r="AA39" s="206">
        <v>1.02</v>
      </c>
      <c r="AB39" s="206">
        <v>0</v>
      </c>
      <c r="AC39" s="206">
        <v>19.89</v>
      </c>
      <c r="AD39" s="206">
        <v>0</v>
      </c>
      <c r="AE39" s="206">
        <v>0</v>
      </c>
      <c r="AF39" s="206">
        <v>0</v>
      </c>
      <c r="AG39" s="206">
        <v>4.67</v>
      </c>
      <c r="AH39" s="206">
        <v>0</v>
      </c>
      <c r="AI39" s="206">
        <v>46.68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3.74</v>
      </c>
      <c r="E40" s="206">
        <v>0</v>
      </c>
      <c r="F40" s="206">
        <v>0</v>
      </c>
      <c r="G40" s="206">
        <v>9.67</v>
      </c>
      <c r="H40" s="206">
        <v>0</v>
      </c>
      <c r="I40" s="206">
        <v>41.94</v>
      </c>
      <c r="J40" s="206">
        <v>0.49</v>
      </c>
      <c r="K40" s="206">
        <v>19.84</v>
      </c>
      <c r="L40" s="206">
        <v>0.12</v>
      </c>
      <c r="M40" s="206">
        <v>2.44</v>
      </c>
      <c r="N40" s="206">
        <v>1.99</v>
      </c>
      <c r="O40" s="206">
        <v>1.41</v>
      </c>
      <c r="P40" s="206">
        <v>0.94</v>
      </c>
      <c r="Q40" s="206">
        <v>0.36</v>
      </c>
      <c r="R40" s="206">
        <v>0.71</v>
      </c>
      <c r="S40" s="206">
        <v>0.44</v>
      </c>
      <c r="T40" s="206">
        <v>0.45</v>
      </c>
      <c r="U40" s="206">
        <v>1.6</v>
      </c>
      <c r="V40" s="206">
        <v>0.31</v>
      </c>
      <c r="W40" s="206">
        <v>0.71</v>
      </c>
      <c r="X40" s="206">
        <v>23.27</v>
      </c>
      <c r="Y40" s="206">
        <v>0</v>
      </c>
      <c r="Z40" s="206">
        <v>4.5199999999999996</v>
      </c>
      <c r="AA40" s="206">
        <v>1.02</v>
      </c>
      <c r="AB40" s="206">
        <v>0</v>
      </c>
      <c r="AC40" s="206">
        <v>19.89</v>
      </c>
      <c r="AD40" s="206">
        <v>0</v>
      </c>
      <c r="AE40" s="206">
        <v>0</v>
      </c>
      <c r="AF40" s="206">
        <v>0</v>
      </c>
      <c r="AG40" s="206">
        <v>4.67</v>
      </c>
      <c r="AH40" s="206">
        <v>0</v>
      </c>
      <c r="AI40" s="206">
        <v>46.68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3.74</v>
      </c>
      <c r="E41" s="206">
        <v>0</v>
      </c>
      <c r="F41" s="206">
        <v>0</v>
      </c>
      <c r="G41" s="206">
        <v>9.67</v>
      </c>
      <c r="H41" s="206">
        <v>0</v>
      </c>
      <c r="I41" s="206">
        <v>41.94</v>
      </c>
      <c r="J41" s="206">
        <v>0.49</v>
      </c>
      <c r="K41" s="206">
        <v>19.84</v>
      </c>
      <c r="L41" s="206">
        <v>0.12</v>
      </c>
      <c r="M41" s="206">
        <v>2.44</v>
      </c>
      <c r="N41" s="206">
        <v>1.99</v>
      </c>
      <c r="O41" s="206">
        <v>1.41</v>
      </c>
      <c r="P41" s="206">
        <v>0.94</v>
      </c>
      <c r="Q41" s="206">
        <v>0.36</v>
      </c>
      <c r="R41" s="206">
        <v>0.71</v>
      </c>
      <c r="S41" s="206">
        <v>0.44</v>
      </c>
      <c r="T41" s="206">
        <v>0.51</v>
      </c>
      <c r="U41" s="206">
        <v>1.6</v>
      </c>
      <c r="V41" s="206">
        <v>0.31</v>
      </c>
      <c r="W41" s="206">
        <v>0.72</v>
      </c>
      <c r="X41" s="206">
        <v>23.27</v>
      </c>
      <c r="Y41" s="206">
        <v>0</v>
      </c>
      <c r="Z41" s="206">
        <v>4.5199999999999996</v>
      </c>
      <c r="AA41" s="206">
        <v>1.02</v>
      </c>
      <c r="AB41" s="206">
        <v>0</v>
      </c>
      <c r="AC41" s="206">
        <v>19.89</v>
      </c>
      <c r="AD41" s="206">
        <v>0</v>
      </c>
      <c r="AE41" s="206">
        <v>0</v>
      </c>
      <c r="AF41" s="206">
        <v>0</v>
      </c>
      <c r="AG41" s="206">
        <v>4.67</v>
      </c>
      <c r="AH41" s="206">
        <v>0</v>
      </c>
      <c r="AI41" s="206">
        <v>41.02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3.74</v>
      </c>
      <c r="E42" s="206">
        <v>0</v>
      </c>
      <c r="F42" s="206">
        <v>0</v>
      </c>
      <c r="G42" s="206">
        <v>9.67</v>
      </c>
      <c r="H42" s="206">
        <v>0</v>
      </c>
      <c r="I42" s="206">
        <v>41.94</v>
      </c>
      <c r="J42" s="206">
        <v>0.49</v>
      </c>
      <c r="K42" s="206">
        <v>19.84</v>
      </c>
      <c r="L42" s="206">
        <v>0.12</v>
      </c>
      <c r="M42" s="206">
        <v>2.44</v>
      </c>
      <c r="N42" s="206">
        <v>1.99</v>
      </c>
      <c r="O42" s="206">
        <v>1.41</v>
      </c>
      <c r="P42" s="206">
        <v>0.94</v>
      </c>
      <c r="Q42" s="206">
        <v>0.36</v>
      </c>
      <c r="R42" s="206">
        <v>0.71</v>
      </c>
      <c r="S42" s="206">
        <v>0.44</v>
      </c>
      <c r="T42" s="206">
        <v>0.56000000000000005</v>
      </c>
      <c r="U42" s="206">
        <v>1.6</v>
      </c>
      <c r="V42" s="206">
        <v>0.31</v>
      </c>
      <c r="W42" s="206">
        <v>0.71</v>
      </c>
      <c r="X42" s="206">
        <v>23.27</v>
      </c>
      <c r="Y42" s="206">
        <v>0</v>
      </c>
      <c r="Z42" s="206">
        <v>4.5199999999999996</v>
      </c>
      <c r="AA42" s="206">
        <v>1.02</v>
      </c>
      <c r="AB42" s="206">
        <v>0</v>
      </c>
      <c r="AC42" s="206">
        <v>25.21</v>
      </c>
      <c r="AD42" s="206">
        <v>0</v>
      </c>
      <c r="AE42" s="206">
        <v>0</v>
      </c>
      <c r="AF42" s="206">
        <v>0</v>
      </c>
      <c r="AG42" s="206">
        <v>4.67</v>
      </c>
      <c r="AH42" s="206">
        <v>0</v>
      </c>
      <c r="AI42" s="206">
        <v>41.02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3.74</v>
      </c>
      <c r="E43" s="206">
        <v>0</v>
      </c>
      <c r="F43" s="206">
        <v>0</v>
      </c>
      <c r="G43" s="206">
        <v>9.67</v>
      </c>
      <c r="H43" s="206">
        <v>0</v>
      </c>
      <c r="I43" s="206">
        <v>41.94</v>
      </c>
      <c r="J43" s="206">
        <v>0.49</v>
      </c>
      <c r="K43" s="206">
        <v>19.84</v>
      </c>
      <c r="L43" s="206">
        <v>0.12</v>
      </c>
      <c r="M43" s="206">
        <v>2.44</v>
      </c>
      <c r="N43" s="206">
        <v>1.99</v>
      </c>
      <c r="O43" s="206">
        <v>1.41</v>
      </c>
      <c r="P43" s="206">
        <v>0.94</v>
      </c>
      <c r="Q43" s="206">
        <v>0.36</v>
      </c>
      <c r="R43" s="206">
        <v>0.71</v>
      </c>
      <c r="S43" s="206">
        <v>0.44</v>
      </c>
      <c r="T43" s="206">
        <v>0.56000000000000005</v>
      </c>
      <c r="U43" s="206">
        <v>1.6</v>
      </c>
      <c r="V43" s="206">
        <v>0.31</v>
      </c>
      <c r="W43" s="206">
        <v>0.71</v>
      </c>
      <c r="X43" s="206">
        <v>23.27</v>
      </c>
      <c r="Y43" s="206">
        <v>0</v>
      </c>
      <c r="Z43" s="206">
        <v>4.5199999999999996</v>
      </c>
      <c r="AA43" s="206">
        <v>1.02</v>
      </c>
      <c r="AB43" s="206">
        <v>0</v>
      </c>
      <c r="AC43" s="206">
        <v>19.89</v>
      </c>
      <c r="AD43" s="206">
        <v>0</v>
      </c>
      <c r="AE43" s="206">
        <v>0</v>
      </c>
      <c r="AF43" s="206">
        <v>0</v>
      </c>
      <c r="AG43" s="206">
        <v>4.67</v>
      </c>
      <c r="AH43" s="206">
        <v>0</v>
      </c>
      <c r="AI43" s="206">
        <v>41.02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3.74</v>
      </c>
      <c r="E44" s="206">
        <v>0</v>
      </c>
      <c r="F44" s="206">
        <v>0</v>
      </c>
      <c r="G44" s="206">
        <v>9.67</v>
      </c>
      <c r="H44" s="206">
        <v>0</v>
      </c>
      <c r="I44" s="206">
        <v>41.94</v>
      </c>
      <c r="J44" s="206">
        <v>0.49</v>
      </c>
      <c r="K44" s="206">
        <v>19.84</v>
      </c>
      <c r="L44" s="206">
        <v>0.12</v>
      </c>
      <c r="M44" s="206">
        <v>2.44</v>
      </c>
      <c r="N44" s="206">
        <v>1.99</v>
      </c>
      <c r="O44" s="206">
        <v>1.41</v>
      </c>
      <c r="P44" s="206">
        <v>0.94</v>
      </c>
      <c r="Q44" s="206">
        <v>0.36</v>
      </c>
      <c r="R44" s="206">
        <v>0.71</v>
      </c>
      <c r="S44" s="206">
        <v>0.44</v>
      </c>
      <c r="T44" s="206">
        <v>0.56000000000000005</v>
      </c>
      <c r="U44" s="206">
        <v>1.6</v>
      </c>
      <c r="V44" s="206">
        <v>0.31</v>
      </c>
      <c r="W44" s="206">
        <v>0.71</v>
      </c>
      <c r="X44" s="206">
        <v>23.27</v>
      </c>
      <c r="Y44" s="206">
        <v>0</v>
      </c>
      <c r="Z44" s="206">
        <v>4.5199999999999996</v>
      </c>
      <c r="AA44" s="206">
        <v>1.02</v>
      </c>
      <c r="AB44" s="206">
        <v>0</v>
      </c>
      <c r="AC44" s="206">
        <v>19.89</v>
      </c>
      <c r="AD44" s="206">
        <v>0</v>
      </c>
      <c r="AE44" s="206">
        <v>0</v>
      </c>
      <c r="AF44" s="206">
        <v>0</v>
      </c>
      <c r="AG44" s="206">
        <v>4.67</v>
      </c>
      <c r="AH44" s="206">
        <v>0</v>
      </c>
      <c r="AI44" s="206">
        <v>41.02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3.74</v>
      </c>
      <c r="E45" s="206">
        <v>0</v>
      </c>
      <c r="F45" s="206">
        <v>0</v>
      </c>
      <c r="G45" s="206">
        <v>9.67</v>
      </c>
      <c r="H45" s="206">
        <v>0</v>
      </c>
      <c r="I45" s="206">
        <v>41.94</v>
      </c>
      <c r="J45" s="206">
        <v>0.49</v>
      </c>
      <c r="K45" s="206">
        <v>19.84</v>
      </c>
      <c r="L45" s="206">
        <v>0.12</v>
      </c>
      <c r="M45" s="206">
        <v>2.44</v>
      </c>
      <c r="N45" s="206">
        <v>1.99</v>
      </c>
      <c r="O45" s="206">
        <v>1.41</v>
      </c>
      <c r="P45" s="206">
        <v>0.94</v>
      </c>
      <c r="Q45" s="206">
        <v>0.36</v>
      </c>
      <c r="R45" s="206">
        <v>0.71</v>
      </c>
      <c r="S45" s="206">
        <v>0.44</v>
      </c>
      <c r="T45" s="206">
        <v>0.56000000000000005</v>
      </c>
      <c r="U45" s="206">
        <v>1.62</v>
      </c>
      <c r="V45" s="206">
        <v>0.31</v>
      </c>
      <c r="W45" s="206">
        <v>0.69</v>
      </c>
      <c r="X45" s="206">
        <v>23.27</v>
      </c>
      <c r="Y45" s="206">
        <v>0</v>
      </c>
      <c r="Z45" s="206">
        <v>4.5199999999999996</v>
      </c>
      <c r="AA45" s="206">
        <v>1.02</v>
      </c>
      <c r="AB45" s="206">
        <v>0</v>
      </c>
      <c r="AC45" s="206">
        <v>19.89</v>
      </c>
      <c r="AD45" s="206">
        <v>0</v>
      </c>
      <c r="AE45" s="206">
        <v>0</v>
      </c>
      <c r="AF45" s="206">
        <v>0</v>
      </c>
      <c r="AG45" s="206">
        <v>4.67</v>
      </c>
      <c r="AH45" s="206">
        <v>0</v>
      </c>
      <c r="AI45" s="206">
        <v>35.36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3.74</v>
      </c>
      <c r="E46" s="206">
        <v>0</v>
      </c>
      <c r="F46" s="206">
        <v>0</v>
      </c>
      <c r="G46" s="206">
        <v>9.67</v>
      </c>
      <c r="H46" s="206">
        <v>0</v>
      </c>
      <c r="I46" s="206">
        <v>41.94</v>
      </c>
      <c r="J46" s="206">
        <v>0.49</v>
      </c>
      <c r="K46" s="206">
        <v>19.84</v>
      </c>
      <c r="L46" s="206">
        <v>0.12</v>
      </c>
      <c r="M46" s="206">
        <v>2.44</v>
      </c>
      <c r="N46" s="206">
        <v>1.99</v>
      </c>
      <c r="O46" s="206">
        <v>1.41</v>
      </c>
      <c r="P46" s="206">
        <v>0.94</v>
      </c>
      <c r="Q46" s="206">
        <v>0.36</v>
      </c>
      <c r="R46" s="206">
        <v>0.71</v>
      </c>
      <c r="S46" s="206">
        <v>0.44</v>
      </c>
      <c r="T46" s="206">
        <v>0.56000000000000005</v>
      </c>
      <c r="U46" s="206">
        <v>1.61</v>
      </c>
      <c r="V46" s="206">
        <v>0.31</v>
      </c>
      <c r="W46" s="206">
        <v>0.69</v>
      </c>
      <c r="X46" s="206">
        <v>23.27</v>
      </c>
      <c r="Y46" s="206">
        <v>0</v>
      </c>
      <c r="Z46" s="206">
        <v>4.5199999999999996</v>
      </c>
      <c r="AA46" s="206">
        <v>1.02</v>
      </c>
      <c r="AB46" s="206">
        <v>0</v>
      </c>
      <c r="AC46" s="206">
        <v>19.89</v>
      </c>
      <c r="AD46" s="206">
        <v>0</v>
      </c>
      <c r="AE46" s="206">
        <v>0</v>
      </c>
      <c r="AF46" s="206">
        <v>0</v>
      </c>
      <c r="AG46" s="206">
        <v>4.67</v>
      </c>
      <c r="AH46" s="206">
        <v>0</v>
      </c>
      <c r="AI46" s="206">
        <v>29.7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3.74</v>
      </c>
      <c r="E47" s="206">
        <v>0</v>
      </c>
      <c r="F47" s="206">
        <v>0</v>
      </c>
      <c r="G47" s="206">
        <v>0</v>
      </c>
      <c r="H47" s="206">
        <v>0</v>
      </c>
      <c r="I47" s="206">
        <v>41.94</v>
      </c>
      <c r="J47" s="206">
        <v>0.49</v>
      </c>
      <c r="K47" s="206">
        <v>19.84</v>
      </c>
      <c r="L47" s="206">
        <v>0.12</v>
      </c>
      <c r="M47" s="206">
        <v>2.44</v>
      </c>
      <c r="N47" s="206">
        <v>1.99</v>
      </c>
      <c r="O47" s="206">
        <v>1.41</v>
      </c>
      <c r="P47" s="206">
        <v>0.94</v>
      </c>
      <c r="Q47" s="206">
        <v>0.36</v>
      </c>
      <c r="R47" s="206">
        <v>0.71</v>
      </c>
      <c r="S47" s="206">
        <v>0.44</v>
      </c>
      <c r="T47" s="206">
        <v>0.56000000000000005</v>
      </c>
      <c r="U47" s="206">
        <v>1.61</v>
      </c>
      <c r="V47" s="206">
        <v>0.31</v>
      </c>
      <c r="W47" s="206">
        <v>0.69</v>
      </c>
      <c r="X47" s="206">
        <v>23.27</v>
      </c>
      <c r="Y47" s="206">
        <v>0</v>
      </c>
      <c r="Z47" s="206">
        <v>4.5199999999999996</v>
      </c>
      <c r="AA47" s="206">
        <v>1.02</v>
      </c>
      <c r="AB47" s="206">
        <v>0</v>
      </c>
      <c r="AC47" s="206">
        <v>25.21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25.46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3.74</v>
      </c>
      <c r="E48" s="206">
        <v>0</v>
      </c>
      <c r="F48" s="206">
        <v>0</v>
      </c>
      <c r="G48" s="206">
        <v>0</v>
      </c>
      <c r="H48" s="206">
        <v>0</v>
      </c>
      <c r="I48" s="206">
        <v>41.94</v>
      </c>
      <c r="J48" s="206">
        <v>0.49</v>
      </c>
      <c r="K48" s="206">
        <v>19.84</v>
      </c>
      <c r="L48" s="206">
        <v>0.12</v>
      </c>
      <c r="M48" s="206">
        <v>2.44</v>
      </c>
      <c r="N48" s="206">
        <v>1.99</v>
      </c>
      <c r="O48" s="206">
        <v>1.41</v>
      </c>
      <c r="P48" s="206">
        <v>0.94</v>
      </c>
      <c r="Q48" s="206">
        <v>0.36</v>
      </c>
      <c r="R48" s="206">
        <v>0.71</v>
      </c>
      <c r="S48" s="206">
        <v>0.44</v>
      </c>
      <c r="T48" s="206">
        <v>0.56000000000000005</v>
      </c>
      <c r="U48" s="206">
        <v>1.61</v>
      </c>
      <c r="V48" s="206">
        <v>0.31</v>
      </c>
      <c r="W48" s="206">
        <v>0.69</v>
      </c>
      <c r="X48" s="206">
        <v>23.27</v>
      </c>
      <c r="Y48" s="206">
        <v>0</v>
      </c>
      <c r="Z48" s="206">
        <v>4.5199999999999996</v>
      </c>
      <c r="AA48" s="206">
        <v>1.02</v>
      </c>
      <c r="AB48" s="206">
        <v>0</v>
      </c>
      <c r="AC48" s="206">
        <v>25.21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7.07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3.74</v>
      </c>
      <c r="E49" s="206">
        <v>0</v>
      </c>
      <c r="F49" s="206">
        <v>0</v>
      </c>
      <c r="G49" s="206">
        <v>0</v>
      </c>
      <c r="H49" s="206">
        <v>0</v>
      </c>
      <c r="I49" s="206">
        <v>41.94</v>
      </c>
      <c r="J49" s="206">
        <v>0.49</v>
      </c>
      <c r="K49" s="206">
        <v>19.84</v>
      </c>
      <c r="L49" s="206">
        <v>0.12</v>
      </c>
      <c r="M49" s="206">
        <v>2.44</v>
      </c>
      <c r="N49" s="206">
        <v>1.99</v>
      </c>
      <c r="O49" s="206">
        <v>1.41</v>
      </c>
      <c r="P49" s="206">
        <v>0.94</v>
      </c>
      <c r="Q49" s="206">
        <v>0.36</v>
      </c>
      <c r="R49" s="206">
        <v>0.71</v>
      </c>
      <c r="S49" s="206">
        <v>0.44</v>
      </c>
      <c r="T49" s="206">
        <v>0.56000000000000005</v>
      </c>
      <c r="U49" s="206">
        <v>1.61</v>
      </c>
      <c r="V49" s="206">
        <v>0.31</v>
      </c>
      <c r="W49" s="206">
        <v>0.69</v>
      </c>
      <c r="X49" s="206">
        <v>16.89</v>
      </c>
      <c r="Y49" s="206">
        <v>0</v>
      </c>
      <c r="Z49" s="206">
        <v>4.5199999999999996</v>
      </c>
      <c r="AA49" s="206">
        <v>1.02</v>
      </c>
      <c r="AB49" s="206">
        <v>0</v>
      </c>
      <c r="AC49" s="206">
        <v>19.89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7.07</v>
      </c>
      <c r="AJ49" s="206">
        <v>0</v>
      </c>
      <c r="AK49" s="206">
        <v>23.63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3.74</v>
      </c>
      <c r="E50" s="206">
        <v>0</v>
      </c>
      <c r="F50" s="206">
        <v>0</v>
      </c>
      <c r="G50" s="206">
        <v>0</v>
      </c>
      <c r="H50" s="206">
        <v>0</v>
      </c>
      <c r="I50" s="206">
        <v>41.94</v>
      </c>
      <c r="J50" s="206">
        <v>0.49</v>
      </c>
      <c r="K50" s="206">
        <v>19.84</v>
      </c>
      <c r="L50" s="206">
        <v>0.12</v>
      </c>
      <c r="M50" s="206">
        <v>2.44</v>
      </c>
      <c r="N50" s="206">
        <v>1.99</v>
      </c>
      <c r="O50" s="206">
        <v>1.41</v>
      </c>
      <c r="P50" s="206">
        <v>0.94</v>
      </c>
      <c r="Q50" s="206">
        <v>0.36</v>
      </c>
      <c r="R50" s="206">
        <v>0.71</v>
      </c>
      <c r="S50" s="206">
        <v>0.44</v>
      </c>
      <c r="T50" s="206">
        <v>0.56000000000000005</v>
      </c>
      <c r="U50" s="206">
        <v>1.61</v>
      </c>
      <c r="V50" s="206">
        <v>0.31</v>
      </c>
      <c r="W50" s="206">
        <v>0.69</v>
      </c>
      <c r="X50" s="206">
        <v>16.89</v>
      </c>
      <c r="Y50" s="206">
        <v>0</v>
      </c>
      <c r="Z50" s="206">
        <v>4.5199999999999996</v>
      </c>
      <c r="AA50" s="206">
        <v>1.02</v>
      </c>
      <c r="AB50" s="206">
        <v>0</v>
      </c>
      <c r="AC50" s="206">
        <v>19.89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7.07</v>
      </c>
      <c r="AJ50" s="206">
        <v>0</v>
      </c>
      <c r="AK50" s="206">
        <v>23.63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3.74</v>
      </c>
      <c r="E51" s="206">
        <v>0</v>
      </c>
      <c r="F51" s="206">
        <v>32.29</v>
      </c>
      <c r="G51" s="206">
        <v>0</v>
      </c>
      <c r="H51" s="206">
        <v>0</v>
      </c>
      <c r="I51" s="206">
        <v>38.04</v>
      </c>
      <c r="J51" s="206">
        <v>2.44</v>
      </c>
      <c r="K51" s="206">
        <v>19.84</v>
      </c>
      <c r="L51" s="206">
        <v>0.12</v>
      </c>
      <c r="M51" s="206">
        <v>2.44</v>
      </c>
      <c r="N51" s="206">
        <v>1.99</v>
      </c>
      <c r="O51" s="206">
        <v>1.41</v>
      </c>
      <c r="P51" s="206">
        <v>0.94</v>
      </c>
      <c r="Q51" s="206">
        <v>0.36</v>
      </c>
      <c r="R51" s="206">
        <v>0.71</v>
      </c>
      <c r="S51" s="206">
        <v>0.44</v>
      </c>
      <c r="T51" s="206">
        <v>0.56000000000000005</v>
      </c>
      <c r="U51" s="206">
        <v>1.61</v>
      </c>
      <c r="V51" s="206">
        <v>0.31</v>
      </c>
      <c r="W51" s="206">
        <v>0.69</v>
      </c>
      <c r="X51" s="206">
        <v>23.27</v>
      </c>
      <c r="Y51" s="206">
        <v>0</v>
      </c>
      <c r="Z51" s="206">
        <v>4.5199999999999996</v>
      </c>
      <c r="AA51" s="206">
        <v>1.02</v>
      </c>
      <c r="AB51" s="206">
        <v>0</v>
      </c>
      <c r="AC51" s="206">
        <v>19.89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7.07</v>
      </c>
      <c r="AJ51" s="206">
        <v>0</v>
      </c>
      <c r="AK51" s="206">
        <v>23.63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3.74</v>
      </c>
      <c r="E52" s="206">
        <v>0</v>
      </c>
      <c r="F52" s="206">
        <v>32.29</v>
      </c>
      <c r="G52" s="206">
        <v>0</v>
      </c>
      <c r="H52" s="206">
        <v>0</v>
      </c>
      <c r="I52" s="206">
        <v>38.04</v>
      </c>
      <c r="J52" s="206">
        <v>2.44</v>
      </c>
      <c r="K52" s="206">
        <v>19.84</v>
      </c>
      <c r="L52" s="206">
        <v>0.12</v>
      </c>
      <c r="M52" s="206">
        <v>2.44</v>
      </c>
      <c r="N52" s="206">
        <v>1.99</v>
      </c>
      <c r="O52" s="206">
        <v>1.41</v>
      </c>
      <c r="P52" s="206">
        <v>0.94</v>
      </c>
      <c r="Q52" s="206">
        <v>0.36</v>
      </c>
      <c r="R52" s="206">
        <v>0.71</v>
      </c>
      <c r="S52" s="206">
        <v>0.44</v>
      </c>
      <c r="T52" s="206">
        <v>0.56000000000000005</v>
      </c>
      <c r="U52" s="206">
        <v>1.61</v>
      </c>
      <c r="V52" s="206">
        <v>0.31</v>
      </c>
      <c r="W52" s="206">
        <v>0.69</v>
      </c>
      <c r="X52" s="206">
        <v>23.27</v>
      </c>
      <c r="Y52" s="206">
        <v>0</v>
      </c>
      <c r="Z52" s="206">
        <v>4.5199999999999996</v>
      </c>
      <c r="AA52" s="206">
        <v>1.02</v>
      </c>
      <c r="AB52" s="206">
        <v>0</v>
      </c>
      <c r="AC52" s="206">
        <v>19.89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7.07</v>
      </c>
      <c r="AJ52" s="206">
        <v>0</v>
      </c>
      <c r="AK52" s="206">
        <v>23.63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3.74</v>
      </c>
      <c r="E53" s="206">
        <v>0</v>
      </c>
      <c r="F53" s="206">
        <v>32.29</v>
      </c>
      <c r="G53" s="206">
        <v>0</v>
      </c>
      <c r="H53" s="206">
        <v>0</v>
      </c>
      <c r="I53" s="206">
        <v>38.04</v>
      </c>
      <c r="J53" s="206">
        <v>2.44</v>
      </c>
      <c r="K53" s="206">
        <v>19.84</v>
      </c>
      <c r="L53" s="206">
        <v>0.12</v>
      </c>
      <c r="M53" s="206">
        <v>2.44</v>
      </c>
      <c r="N53" s="206">
        <v>1.99</v>
      </c>
      <c r="O53" s="206">
        <v>1.41</v>
      </c>
      <c r="P53" s="206">
        <v>0.94</v>
      </c>
      <c r="Q53" s="206">
        <v>0.36</v>
      </c>
      <c r="R53" s="206">
        <v>0.71</v>
      </c>
      <c r="S53" s="206">
        <v>0.44</v>
      </c>
      <c r="T53" s="206">
        <v>0.56000000000000005</v>
      </c>
      <c r="U53" s="206">
        <v>1.61</v>
      </c>
      <c r="V53" s="206">
        <v>0.31</v>
      </c>
      <c r="W53" s="206">
        <v>0.69</v>
      </c>
      <c r="X53" s="206">
        <v>16.43</v>
      </c>
      <c r="Y53" s="206">
        <v>0</v>
      </c>
      <c r="Z53" s="206">
        <v>4.5199999999999996</v>
      </c>
      <c r="AA53" s="206">
        <v>1.02</v>
      </c>
      <c r="AB53" s="206">
        <v>0</v>
      </c>
      <c r="AC53" s="206">
        <v>19.89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7.07</v>
      </c>
      <c r="AJ53" s="206">
        <v>0</v>
      </c>
      <c r="AK53" s="206">
        <v>20.03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3.74</v>
      </c>
      <c r="E54" s="206">
        <v>0</v>
      </c>
      <c r="F54" s="206">
        <v>32.29</v>
      </c>
      <c r="G54" s="206">
        <v>0</v>
      </c>
      <c r="H54" s="206">
        <v>0</v>
      </c>
      <c r="I54" s="206">
        <v>38.04</v>
      </c>
      <c r="J54" s="206">
        <v>2.44</v>
      </c>
      <c r="K54" s="206">
        <v>19.84</v>
      </c>
      <c r="L54" s="206">
        <v>0.12</v>
      </c>
      <c r="M54" s="206">
        <v>2.44</v>
      </c>
      <c r="N54" s="206">
        <v>1.99</v>
      </c>
      <c r="O54" s="206">
        <v>1.41</v>
      </c>
      <c r="P54" s="206">
        <v>0.94</v>
      </c>
      <c r="Q54" s="206">
        <v>0.36</v>
      </c>
      <c r="R54" s="206">
        <v>0.71</v>
      </c>
      <c r="S54" s="206">
        <v>0.44</v>
      </c>
      <c r="T54" s="206">
        <v>0.56000000000000005</v>
      </c>
      <c r="U54" s="206">
        <v>1.61</v>
      </c>
      <c r="V54" s="206">
        <v>0.31</v>
      </c>
      <c r="W54" s="206">
        <v>0.69</v>
      </c>
      <c r="X54" s="206">
        <v>16.43</v>
      </c>
      <c r="Y54" s="206">
        <v>0</v>
      </c>
      <c r="Z54" s="206">
        <v>4.5199999999999996</v>
      </c>
      <c r="AA54" s="206">
        <v>1.02</v>
      </c>
      <c r="AB54" s="206">
        <v>0</v>
      </c>
      <c r="AC54" s="206">
        <v>19.89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7.07</v>
      </c>
      <c r="AJ54" s="206">
        <v>0</v>
      </c>
      <c r="AK54" s="206">
        <v>20.03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3.74</v>
      </c>
      <c r="E55" s="206">
        <v>0</v>
      </c>
      <c r="F55" s="206">
        <v>32.29</v>
      </c>
      <c r="G55" s="206">
        <v>0</v>
      </c>
      <c r="H55" s="206">
        <v>0</v>
      </c>
      <c r="I55" s="206">
        <v>38.04</v>
      </c>
      <c r="J55" s="206">
        <v>2.44</v>
      </c>
      <c r="K55" s="206">
        <v>19.84</v>
      </c>
      <c r="L55" s="206">
        <v>0.12</v>
      </c>
      <c r="M55" s="206">
        <v>2.44</v>
      </c>
      <c r="N55" s="206">
        <v>1.99</v>
      </c>
      <c r="O55" s="206">
        <v>1.41</v>
      </c>
      <c r="P55" s="206">
        <v>0.94</v>
      </c>
      <c r="Q55" s="206">
        <v>0.36</v>
      </c>
      <c r="R55" s="206">
        <v>0.71</v>
      </c>
      <c r="S55" s="206">
        <v>0.44</v>
      </c>
      <c r="T55" s="206">
        <v>0.56000000000000005</v>
      </c>
      <c r="U55" s="206">
        <v>1.61</v>
      </c>
      <c r="V55" s="206">
        <v>0.31</v>
      </c>
      <c r="W55" s="206">
        <v>0.69</v>
      </c>
      <c r="X55" s="206">
        <v>2.52</v>
      </c>
      <c r="Y55" s="206">
        <v>0</v>
      </c>
      <c r="Z55" s="206">
        <v>4.5199999999999996</v>
      </c>
      <c r="AA55" s="206">
        <v>1.02</v>
      </c>
      <c r="AB55" s="206">
        <v>0</v>
      </c>
      <c r="AC55" s="206">
        <v>19.89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7.07</v>
      </c>
      <c r="AJ55" s="206">
        <v>0</v>
      </c>
      <c r="AK55" s="206">
        <v>20.03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3.74</v>
      </c>
      <c r="E56" s="206">
        <v>0</v>
      </c>
      <c r="F56" s="206">
        <v>32.29</v>
      </c>
      <c r="G56" s="206">
        <v>0</v>
      </c>
      <c r="H56" s="206">
        <v>0</v>
      </c>
      <c r="I56" s="206">
        <v>38.04</v>
      </c>
      <c r="J56" s="206">
        <v>2.44</v>
      </c>
      <c r="K56" s="206">
        <v>19.84</v>
      </c>
      <c r="L56" s="206">
        <v>0.12</v>
      </c>
      <c r="M56" s="206">
        <v>2.44</v>
      </c>
      <c r="N56" s="206">
        <v>1.99</v>
      </c>
      <c r="O56" s="206">
        <v>1.41</v>
      </c>
      <c r="P56" s="206">
        <v>0.94</v>
      </c>
      <c r="Q56" s="206">
        <v>0.36</v>
      </c>
      <c r="R56" s="206">
        <v>0.71</v>
      </c>
      <c r="S56" s="206">
        <v>0.44</v>
      </c>
      <c r="T56" s="206">
        <v>0.56000000000000005</v>
      </c>
      <c r="U56" s="206">
        <v>1.61</v>
      </c>
      <c r="V56" s="206">
        <v>0.31</v>
      </c>
      <c r="W56" s="206">
        <v>0.69</v>
      </c>
      <c r="X56" s="206">
        <v>2.52</v>
      </c>
      <c r="Y56" s="206">
        <v>0</v>
      </c>
      <c r="Z56" s="206">
        <v>4.5199999999999996</v>
      </c>
      <c r="AA56" s="206">
        <v>1.02</v>
      </c>
      <c r="AB56" s="206">
        <v>0</v>
      </c>
      <c r="AC56" s="206">
        <v>19.89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7.07</v>
      </c>
      <c r="AJ56" s="206">
        <v>0</v>
      </c>
      <c r="AK56" s="206">
        <v>20.03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32.29</v>
      </c>
      <c r="G57" s="206">
        <v>0</v>
      </c>
      <c r="H57" s="206">
        <v>0</v>
      </c>
      <c r="I57" s="206">
        <v>38.04</v>
      </c>
      <c r="J57" s="206">
        <v>2.44</v>
      </c>
      <c r="K57" s="206">
        <v>19.84</v>
      </c>
      <c r="L57" s="206">
        <v>0.12</v>
      </c>
      <c r="M57" s="206">
        <v>2.44</v>
      </c>
      <c r="N57" s="206">
        <v>1.99</v>
      </c>
      <c r="O57" s="206">
        <v>1.41</v>
      </c>
      <c r="P57" s="206">
        <v>0.94</v>
      </c>
      <c r="Q57" s="206">
        <v>0.36</v>
      </c>
      <c r="R57" s="206">
        <v>0.71</v>
      </c>
      <c r="S57" s="206">
        <v>0.44</v>
      </c>
      <c r="T57" s="206">
        <v>0.56000000000000005</v>
      </c>
      <c r="U57" s="206">
        <v>1.61</v>
      </c>
      <c r="V57" s="206">
        <v>0.31</v>
      </c>
      <c r="W57" s="206">
        <v>0.69</v>
      </c>
      <c r="X57" s="206">
        <v>2.52</v>
      </c>
      <c r="Y57" s="206">
        <v>0</v>
      </c>
      <c r="Z57" s="206">
        <v>4.5199999999999996</v>
      </c>
      <c r="AA57" s="206">
        <v>1.02</v>
      </c>
      <c r="AB57" s="206">
        <v>0</v>
      </c>
      <c r="AC57" s="206">
        <v>19.89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7.07</v>
      </c>
      <c r="AJ57" s="206">
        <v>0</v>
      </c>
      <c r="AK57" s="206">
        <v>20.03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32.29</v>
      </c>
      <c r="G58" s="206">
        <v>0</v>
      </c>
      <c r="H58" s="206">
        <v>0</v>
      </c>
      <c r="I58" s="206">
        <v>38.04</v>
      </c>
      <c r="J58" s="206">
        <v>2.44</v>
      </c>
      <c r="K58" s="206">
        <v>19.84</v>
      </c>
      <c r="L58" s="206">
        <v>0.12</v>
      </c>
      <c r="M58" s="206">
        <v>2.44</v>
      </c>
      <c r="N58" s="206">
        <v>1.99</v>
      </c>
      <c r="O58" s="206">
        <v>1.41</v>
      </c>
      <c r="P58" s="206">
        <v>0.94</v>
      </c>
      <c r="Q58" s="206">
        <v>0.36</v>
      </c>
      <c r="R58" s="206">
        <v>0.71</v>
      </c>
      <c r="S58" s="206">
        <v>0.44</v>
      </c>
      <c r="T58" s="206">
        <v>0.56000000000000005</v>
      </c>
      <c r="U58" s="206">
        <v>1.61</v>
      </c>
      <c r="V58" s="206">
        <v>0.31</v>
      </c>
      <c r="W58" s="206">
        <v>0.69</v>
      </c>
      <c r="X58" s="206">
        <v>2.52</v>
      </c>
      <c r="Y58" s="206">
        <v>0</v>
      </c>
      <c r="Z58" s="206">
        <v>4.5199999999999996</v>
      </c>
      <c r="AA58" s="206">
        <v>1.02</v>
      </c>
      <c r="AB58" s="206">
        <v>0</v>
      </c>
      <c r="AC58" s="206">
        <v>19.89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7.07</v>
      </c>
      <c r="AJ58" s="206">
        <v>0</v>
      </c>
      <c r="AK58" s="206">
        <v>20.03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32.29</v>
      </c>
      <c r="G59" s="206">
        <v>0</v>
      </c>
      <c r="H59" s="206">
        <v>0</v>
      </c>
      <c r="I59" s="206">
        <v>38.04</v>
      </c>
      <c r="J59" s="206">
        <v>2.44</v>
      </c>
      <c r="K59" s="206">
        <v>19.84</v>
      </c>
      <c r="L59" s="206">
        <v>0.12</v>
      </c>
      <c r="M59" s="206">
        <v>2.44</v>
      </c>
      <c r="N59" s="206">
        <v>1.99</v>
      </c>
      <c r="O59" s="206">
        <v>1.41</v>
      </c>
      <c r="P59" s="206">
        <v>0.94</v>
      </c>
      <c r="Q59" s="206">
        <v>0.36</v>
      </c>
      <c r="R59" s="206">
        <v>0.71</v>
      </c>
      <c r="S59" s="206">
        <v>0.44</v>
      </c>
      <c r="T59" s="206">
        <v>0.56000000000000005</v>
      </c>
      <c r="U59" s="206">
        <v>1.61</v>
      </c>
      <c r="V59" s="206">
        <v>0.31</v>
      </c>
      <c r="W59" s="206">
        <v>0.69</v>
      </c>
      <c r="X59" s="206">
        <v>2.52</v>
      </c>
      <c r="Y59" s="206">
        <v>0</v>
      </c>
      <c r="Z59" s="206">
        <v>4.5199999999999996</v>
      </c>
      <c r="AA59" s="206">
        <v>1.02</v>
      </c>
      <c r="AB59" s="206">
        <v>0</v>
      </c>
      <c r="AC59" s="206">
        <v>19.89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7.07</v>
      </c>
      <c r="AJ59" s="206">
        <v>0</v>
      </c>
      <c r="AK59" s="206">
        <v>20.03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32.29</v>
      </c>
      <c r="G60" s="206">
        <v>0</v>
      </c>
      <c r="H60" s="206">
        <v>0</v>
      </c>
      <c r="I60" s="206">
        <v>38.04</v>
      </c>
      <c r="J60" s="206">
        <v>2.44</v>
      </c>
      <c r="K60" s="206">
        <v>19.84</v>
      </c>
      <c r="L60" s="206">
        <v>0.12</v>
      </c>
      <c r="M60" s="206">
        <v>2.44</v>
      </c>
      <c r="N60" s="206">
        <v>1.99</v>
      </c>
      <c r="O60" s="206">
        <v>1.41</v>
      </c>
      <c r="P60" s="206">
        <v>0.94</v>
      </c>
      <c r="Q60" s="206">
        <v>0.36</v>
      </c>
      <c r="R60" s="206">
        <v>0.71</v>
      </c>
      <c r="S60" s="206">
        <v>0.44</v>
      </c>
      <c r="T60" s="206">
        <v>0.56000000000000005</v>
      </c>
      <c r="U60" s="206">
        <v>1.61</v>
      </c>
      <c r="V60" s="206">
        <v>0.31</v>
      </c>
      <c r="W60" s="206">
        <v>0.69</v>
      </c>
      <c r="X60" s="206">
        <v>2.52</v>
      </c>
      <c r="Y60" s="206">
        <v>0</v>
      </c>
      <c r="Z60" s="206">
        <v>4.5199999999999996</v>
      </c>
      <c r="AA60" s="206">
        <v>1.02</v>
      </c>
      <c r="AB60" s="206">
        <v>0</v>
      </c>
      <c r="AC60" s="206">
        <v>19.89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7.07</v>
      </c>
      <c r="AJ60" s="206">
        <v>0</v>
      </c>
      <c r="AK60" s="206">
        <v>20.03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6.73</v>
      </c>
      <c r="D61" s="206">
        <v>0</v>
      </c>
      <c r="E61" s="206">
        <v>0</v>
      </c>
      <c r="F61" s="206">
        <v>32.29</v>
      </c>
      <c r="G61" s="206">
        <v>0</v>
      </c>
      <c r="H61" s="206">
        <v>0</v>
      </c>
      <c r="I61" s="206">
        <v>38.04</v>
      </c>
      <c r="J61" s="206">
        <v>2.44</v>
      </c>
      <c r="K61" s="206">
        <v>19.84</v>
      </c>
      <c r="L61" s="206">
        <v>0.12</v>
      </c>
      <c r="M61" s="206">
        <v>2.44</v>
      </c>
      <c r="N61" s="206">
        <v>1.99</v>
      </c>
      <c r="O61" s="206">
        <v>1.41</v>
      </c>
      <c r="P61" s="206">
        <v>0.94</v>
      </c>
      <c r="Q61" s="206">
        <v>0.36</v>
      </c>
      <c r="R61" s="206">
        <v>0.71</v>
      </c>
      <c r="S61" s="206">
        <v>0.44</v>
      </c>
      <c r="T61" s="206">
        <v>0.56000000000000005</v>
      </c>
      <c r="U61" s="206">
        <v>1.61</v>
      </c>
      <c r="V61" s="206">
        <v>0.31</v>
      </c>
      <c r="W61" s="206">
        <v>0.69</v>
      </c>
      <c r="X61" s="206">
        <v>2.52</v>
      </c>
      <c r="Y61" s="206">
        <v>0</v>
      </c>
      <c r="Z61" s="206">
        <v>4.5199999999999996</v>
      </c>
      <c r="AA61" s="206">
        <v>1.02</v>
      </c>
      <c r="AB61" s="206">
        <v>0</v>
      </c>
      <c r="AC61" s="206">
        <v>19.89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7.07</v>
      </c>
      <c r="AJ61" s="206">
        <v>0</v>
      </c>
      <c r="AK61" s="206">
        <v>20.03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6.73</v>
      </c>
      <c r="D62" s="206">
        <v>0</v>
      </c>
      <c r="E62" s="206">
        <v>0</v>
      </c>
      <c r="F62" s="206">
        <v>32.29</v>
      </c>
      <c r="G62" s="206">
        <v>0</v>
      </c>
      <c r="H62" s="206">
        <v>0</v>
      </c>
      <c r="I62" s="206">
        <v>38.04</v>
      </c>
      <c r="J62" s="206">
        <v>2.93</v>
      </c>
      <c r="K62" s="206">
        <v>19.84</v>
      </c>
      <c r="L62" s="206">
        <v>0.12</v>
      </c>
      <c r="M62" s="206">
        <v>2.44</v>
      </c>
      <c r="N62" s="206">
        <v>1.99</v>
      </c>
      <c r="O62" s="206">
        <v>1.41</v>
      </c>
      <c r="P62" s="206">
        <v>0.94</v>
      </c>
      <c r="Q62" s="206">
        <v>0.36</v>
      </c>
      <c r="R62" s="206">
        <v>0.71</v>
      </c>
      <c r="S62" s="206">
        <v>0.44</v>
      </c>
      <c r="T62" s="206">
        <v>0.56000000000000005</v>
      </c>
      <c r="U62" s="206">
        <v>1.61</v>
      </c>
      <c r="V62" s="206">
        <v>0.31</v>
      </c>
      <c r="W62" s="206">
        <v>0.69</v>
      </c>
      <c r="X62" s="206">
        <v>2.52</v>
      </c>
      <c r="Y62" s="206">
        <v>0</v>
      </c>
      <c r="Z62" s="206">
        <v>4.5199999999999996</v>
      </c>
      <c r="AA62" s="206">
        <v>1.02</v>
      </c>
      <c r="AB62" s="206">
        <v>0</v>
      </c>
      <c r="AC62" s="206">
        <v>19.89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7.07</v>
      </c>
      <c r="AJ62" s="206">
        <v>0</v>
      </c>
      <c r="AK62" s="206">
        <v>20.03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6.73</v>
      </c>
      <c r="D63" s="206">
        <v>0</v>
      </c>
      <c r="E63" s="206">
        <v>0</v>
      </c>
      <c r="F63" s="206">
        <v>32.29</v>
      </c>
      <c r="G63" s="206">
        <v>0</v>
      </c>
      <c r="H63" s="206">
        <v>0</v>
      </c>
      <c r="I63" s="206">
        <v>38.04</v>
      </c>
      <c r="J63" s="206">
        <v>2.44</v>
      </c>
      <c r="K63" s="206">
        <v>19.84</v>
      </c>
      <c r="L63" s="206">
        <v>0.12</v>
      </c>
      <c r="M63" s="206">
        <v>2.44</v>
      </c>
      <c r="N63" s="206">
        <v>1.99</v>
      </c>
      <c r="O63" s="206">
        <v>1.41</v>
      </c>
      <c r="P63" s="206">
        <v>0.94</v>
      </c>
      <c r="Q63" s="206">
        <v>0.36</v>
      </c>
      <c r="R63" s="206">
        <v>0.71</v>
      </c>
      <c r="S63" s="206">
        <v>0.44</v>
      </c>
      <c r="T63" s="206">
        <v>0.56000000000000005</v>
      </c>
      <c r="U63" s="206">
        <v>1.61</v>
      </c>
      <c r="V63" s="206">
        <v>0.31</v>
      </c>
      <c r="W63" s="206">
        <v>0.69</v>
      </c>
      <c r="X63" s="206">
        <v>2.52</v>
      </c>
      <c r="Y63" s="206">
        <v>0</v>
      </c>
      <c r="Z63" s="206">
        <v>4.5199999999999996</v>
      </c>
      <c r="AA63" s="206">
        <v>1.02</v>
      </c>
      <c r="AB63" s="206">
        <v>0</v>
      </c>
      <c r="AC63" s="206">
        <v>19.89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7.07</v>
      </c>
      <c r="AJ63" s="206">
        <v>0</v>
      </c>
      <c r="AK63" s="206">
        <v>20.03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6.73</v>
      </c>
      <c r="D64" s="206">
        <v>0</v>
      </c>
      <c r="E64" s="206">
        <v>0</v>
      </c>
      <c r="F64" s="206">
        <v>32.29</v>
      </c>
      <c r="G64" s="206">
        <v>0</v>
      </c>
      <c r="H64" s="206">
        <v>0</v>
      </c>
      <c r="I64" s="206">
        <v>38.04</v>
      </c>
      <c r="J64" s="206">
        <v>2.44</v>
      </c>
      <c r="K64" s="206">
        <v>19.84</v>
      </c>
      <c r="L64" s="206">
        <v>0.12</v>
      </c>
      <c r="M64" s="206">
        <v>2.44</v>
      </c>
      <c r="N64" s="206">
        <v>1.99</v>
      </c>
      <c r="O64" s="206">
        <v>1.41</v>
      </c>
      <c r="P64" s="206">
        <v>0.94</v>
      </c>
      <c r="Q64" s="206">
        <v>0.36</v>
      </c>
      <c r="R64" s="206">
        <v>0.71</v>
      </c>
      <c r="S64" s="206">
        <v>0.44</v>
      </c>
      <c r="T64" s="206">
        <v>0.56000000000000005</v>
      </c>
      <c r="U64" s="206">
        <v>1.61</v>
      </c>
      <c r="V64" s="206">
        <v>0.31</v>
      </c>
      <c r="W64" s="206">
        <v>0.69</v>
      </c>
      <c r="X64" s="206">
        <v>2.52</v>
      </c>
      <c r="Y64" s="206">
        <v>0</v>
      </c>
      <c r="Z64" s="206">
        <v>4.5199999999999996</v>
      </c>
      <c r="AA64" s="206">
        <v>1.02</v>
      </c>
      <c r="AB64" s="206">
        <v>0</v>
      </c>
      <c r="AC64" s="206">
        <v>19.89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7.07</v>
      </c>
      <c r="AJ64" s="206">
        <v>0</v>
      </c>
      <c r="AK64" s="206">
        <v>20.03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6.73</v>
      </c>
      <c r="D65" s="206">
        <v>0</v>
      </c>
      <c r="E65" s="206">
        <v>0</v>
      </c>
      <c r="F65" s="206">
        <v>32.29</v>
      </c>
      <c r="G65" s="206">
        <v>0</v>
      </c>
      <c r="H65" s="206">
        <v>0</v>
      </c>
      <c r="I65" s="206">
        <v>38.04</v>
      </c>
      <c r="J65" s="206">
        <v>2.44</v>
      </c>
      <c r="K65" s="206">
        <v>19.84</v>
      </c>
      <c r="L65" s="206">
        <v>0.12</v>
      </c>
      <c r="M65" s="206">
        <v>2.44</v>
      </c>
      <c r="N65" s="206">
        <v>1.99</v>
      </c>
      <c r="O65" s="206">
        <v>1.41</v>
      </c>
      <c r="P65" s="206">
        <v>0.94</v>
      </c>
      <c r="Q65" s="206">
        <v>0.36</v>
      </c>
      <c r="R65" s="206">
        <v>0.71</v>
      </c>
      <c r="S65" s="206">
        <v>0.44</v>
      </c>
      <c r="T65" s="206">
        <v>0.56000000000000005</v>
      </c>
      <c r="U65" s="206">
        <v>1.61</v>
      </c>
      <c r="V65" s="206">
        <v>0.31</v>
      </c>
      <c r="W65" s="206">
        <v>0.71</v>
      </c>
      <c r="X65" s="206">
        <v>5.09</v>
      </c>
      <c r="Y65" s="206">
        <v>0</v>
      </c>
      <c r="Z65" s="206">
        <v>4.5199999999999996</v>
      </c>
      <c r="AA65" s="206">
        <v>1.02</v>
      </c>
      <c r="AB65" s="206">
        <v>0</v>
      </c>
      <c r="AC65" s="206">
        <v>19.89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7.07</v>
      </c>
      <c r="AJ65" s="206">
        <v>0</v>
      </c>
      <c r="AK65" s="206">
        <v>20.03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6.73</v>
      </c>
      <c r="D66" s="206">
        <v>0</v>
      </c>
      <c r="E66" s="206">
        <v>0</v>
      </c>
      <c r="F66" s="206">
        <v>32.29</v>
      </c>
      <c r="G66" s="206">
        <v>0</v>
      </c>
      <c r="H66" s="206">
        <v>0</v>
      </c>
      <c r="I66" s="206">
        <v>38.04</v>
      </c>
      <c r="J66" s="206">
        <v>2.44</v>
      </c>
      <c r="K66" s="206">
        <v>19.84</v>
      </c>
      <c r="L66" s="206">
        <v>0.12</v>
      </c>
      <c r="M66" s="206">
        <v>2.44</v>
      </c>
      <c r="N66" s="206">
        <v>1.99</v>
      </c>
      <c r="O66" s="206">
        <v>1.41</v>
      </c>
      <c r="P66" s="206">
        <v>0.94</v>
      </c>
      <c r="Q66" s="206">
        <v>0.36</v>
      </c>
      <c r="R66" s="206">
        <v>0.71</v>
      </c>
      <c r="S66" s="206">
        <v>0.44</v>
      </c>
      <c r="T66" s="206">
        <v>0.56000000000000005</v>
      </c>
      <c r="U66" s="206">
        <v>1.61</v>
      </c>
      <c r="V66" s="206">
        <v>0.31</v>
      </c>
      <c r="W66" s="206">
        <v>0.71</v>
      </c>
      <c r="X66" s="206">
        <v>5.09</v>
      </c>
      <c r="Y66" s="206">
        <v>0</v>
      </c>
      <c r="Z66" s="206">
        <v>4.5199999999999996</v>
      </c>
      <c r="AA66" s="206">
        <v>1.02</v>
      </c>
      <c r="AB66" s="206">
        <v>0</v>
      </c>
      <c r="AC66" s="206">
        <v>19.89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7.07</v>
      </c>
      <c r="AJ66" s="206">
        <v>0</v>
      </c>
      <c r="AK66" s="206">
        <v>20.03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6.73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38.04</v>
      </c>
      <c r="J67" s="206">
        <v>0.49</v>
      </c>
      <c r="K67" s="206">
        <v>19.84</v>
      </c>
      <c r="L67" s="206">
        <v>0.12</v>
      </c>
      <c r="M67" s="206">
        <v>2.44</v>
      </c>
      <c r="N67" s="206">
        <v>1.99</v>
      </c>
      <c r="O67" s="206">
        <v>1.41</v>
      </c>
      <c r="P67" s="206">
        <v>0.94</v>
      </c>
      <c r="Q67" s="206">
        <v>0.36</v>
      </c>
      <c r="R67" s="206">
        <v>0.71</v>
      </c>
      <c r="S67" s="206">
        <v>0.44</v>
      </c>
      <c r="T67" s="206">
        <v>0.56000000000000005</v>
      </c>
      <c r="U67" s="206">
        <v>1.61</v>
      </c>
      <c r="V67" s="206">
        <v>0.31</v>
      </c>
      <c r="W67" s="206">
        <v>0.69</v>
      </c>
      <c r="X67" s="206">
        <v>5.09</v>
      </c>
      <c r="Y67" s="206">
        <v>0</v>
      </c>
      <c r="Z67" s="206">
        <v>4.5199999999999996</v>
      </c>
      <c r="AA67" s="206">
        <v>1.02</v>
      </c>
      <c r="AB67" s="206">
        <v>0</v>
      </c>
      <c r="AC67" s="206">
        <v>20.25</v>
      </c>
      <c r="AD67" s="206">
        <v>0</v>
      </c>
      <c r="AE67" s="206">
        <v>0</v>
      </c>
      <c r="AF67" s="206">
        <v>0</v>
      </c>
      <c r="AG67" s="206">
        <v>0</v>
      </c>
      <c r="AH67" s="206">
        <v>50.92</v>
      </c>
      <c r="AI67" s="206">
        <v>0</v>
      </c>
      <c r="AJ67" s="206">
        <v>0</v>
      </c>
      <c r="AK67" s="206">
        <v>23.63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6.73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41.94</v>
      </c>
      <c r="J68" s="206">
        <v>0.49</v>
      </c>
      <c r="K68" s="206">
        <v>19.84</v>
      </c>
      <c r="L68" s="206">
        <v>0.12</v>
      </c>
      <c r="M68" s="206">
        <v>2.44</v>
      </c>
      <c r="N68" s="206">
        <v>1.99</v>
      </c>
      <c r="O68" s="206">
        <v>1.41</v>
      </c>
      <c r="P68" s="206">
        <v>0.94</v>
      </c>
      <c r="Q68" s="206">
        <v>0.36</v>
      </c>
      <c r="R68" s="206">
        <v>0.71</v>
      </c>
      <c r="S68" s="206">
        <v>0.44</v>
      </c>
      <c r="T68" s="206">
        <v>0.56000000000000005</v>
      </c>
      <c r="U68" s="206">
        <v>1.61</v>
      </c>
      <c r="V68" s="206">
        <v>0.31</v>
      </c>
      <c r="W68" s="206">
        <v>0.69</v>
      </c>
      <c r="X68" s="206">
        <v>5.09</v>
      </c>
      <c r="Y68" s="206">
        <v>0</v>
      </c>
      <c r="Z68" s="206">
        <v>4.5199999999999996</v>
      </c>
      <c r="AA68" s="206">
        <v>1.02</v>
      </c>
      <c r="AB68" s="206">
        <v>0</v>
      </c>
      <c r="AC68" s="206">
        <v>20.25</v>
      </c>
      <c r="AD68" s="206">
        <v>0</v>
      </c>
      <c r="AE68" s="206">
        <v>0</v>
      </c>
      <c r="AF68" s="206">
        <v>0</v>
      </c>
      <c r="AG68" s="206">
        <v>0</v>
      </c>
      <c r="AH68" s="206">
        <v>50.92</v>
      </c>
      <c r="AI68" s="206">
        <v>0</v>
      </c>
      <c r="AJ68" s="206">
        <v>0</v>
      </c>
      <c r="AK68" s="206">
        <v>23.63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6.73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42.92</v>
      </c>
      <c r="J69" s="206">
        <v>0</v>
      </c>
      <c r="K69" s="206">
        <v>19.84</v>
      </c>
      <c r="L69" s="206">
        <v>0.12</v>
      </c>
      <c r="M69" s="206">
        <v>2.44</v>
      </c>
      <c r="N69" s="206">
        <v>1.99</v>
      </c>
      <c r="O69" s="206">
        <v>1.41</v>
      </c>
      <c r="P69" s="206">
        <v>0.94</v>
      </c>
      <c r="Q69" s="206">
        <v>0.36</v>
      </c>
      <c r="R69" s="206">
        <v>0.71</v>
      </c>
      <c r="S69" s="206">
        <v>0.44</v>
      </c>
      <c r="T69" s="206">
        <v>0.56000000000000005</v>
      </c>
      <c r="U69" s="206">
        <v>1.61</v>
      </c>
      <c r="V69" s="206">
        <v>0.31</v>
      </c>
      <c r="W69" s="206">
        <v>0.69</v>
      </c>
      <c r="X69" s="206">
        <v>5.09</v>
      </c>
      <c r="Y69" s="206">
        <v>0</v>
      </c>
      <c r="Z69" s="206">
        <v>4.5199999999999996</v>
      </c>
      <c r="AA69" s="206">
        <v>1.02</v>
      </c>
      <c r="AB69" s="206">
        <v>0</v>
      </c>
      <c r="AC69" s="206">
        <v>20.25</v>
      </c>
      <c r="AD69" s="206">
        <v>0</v>
      </c>
      <c r="AE69" s="206">
        <v>0</v>
      </c>
      <c r="AF69" s="206">
        <v>0</v>
      </c>
      <c r="AG69" s="206">
        <v>0</v>
      </c>
      <c r="AH69" s="206">
        <v>50.92</v>
      </c>
      <c r="AI69" s="206">
        <v>0</v>
      </c>
      <c r="AJ69" s="206">
        <v>0</v>
      </c>
      <c r="AK69" s="206">
        <v>23.63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6.73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42.92</v>
      </c>
      <c r="J70" s="206">
        <v>0</v>
      </c>
      <c r="K70" s="206">
        <v>19.84</v>
      </c>
      <c r="L70" s="206">
        <v>0.12</v>
      </c>
      <c r="M70" s="206">
        <v>2.44</v>
      </c>
      <c r="N70" s="206">
        <v>1.99</v>
      </c>
      <c r="O70" s="206">
        <v>1.41</v>
      </c>
      <c r="P70" s="206">
        <v>0.94</v>
      </c>
      <c r="Q70" s="206">
        <v>0.36</v>
      </c>
      <c r="R70" s="206">
        <v>0.71</v>
      </c>
      <c r="S70" s="206">
        <v>0.44</v>
      </c>
      <c r="T70" s="206">
        <v>0.56000000000000005</v>
      </c>
      <c r="U70" s="206">
        <v>1.61</v>
      </c>
      <c r="V70" s="206">
        <v>0.31</v>
      </c>
      <c r="W70" s="206">
        <v>0.69</v>
      </c>
      <c r="X70" s="206">
        <v>5.09</v>
      </c>
      <c r="Y70" s="206">
        <v>0</v>
      </c>
      <c r="Z70" s="206">
        <v>4.5199999999999996</v>
      </c>
      <c r="AA70" s="206">
        <v>1.02</v>
      </c>
      <c r="AB70" s="206">
        <v>0</v>
      </c>
      <c r="AC70" s="206">
        <v>25.47</v>
      </c>
      <c r="AD70" s="206">
        <v>0</v>
      </c>
      <c r="AE70" s="206">
        <v>0</v>
      </c>
      <c r="AF70" s="206">
        <v>0</v>
      </c>
      <c r="AG70" s="206">
        <v>0</v>
      </c>
      <c r="AH70" s="206">
        <v>50.92</v>
      </c>
      <c r="AI70" s="206">
        <v>0</v>
      </c>
      <c r="AJ70" s="206">
        <v>0</v>
      </c>
      <c r="AK70" s="206">
        <v>23.63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6.73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42.92</v>
      </c>
      <c r="J71" s="206">
        <v>0</v>
      </c>
      <c r="K71" s="206">
        <v>19.84</v>
      </c>
      <c r="L71" s="206">
        <v>0.12</v>
      </c>
      <c r="M71" s="206">
        <v>2.44</v>
      </c>
      <c r="N71" s="206">
        <v>1.99</v>
      </c>
      <c r="O71" s="206">
        <v>1.41</v>
      </c>
      <c r="P71" s="206">
        <v>0.94</v>
      </c>
      <c r="Q71" s="206">
        <v>0.36</v>
      </c>
      <c r="R71" s="206">
        <v>0.71</v>
      </c>
      <c r="S71" s="206">
        <v>0.44</v>
      </c>
      <c r="T71" s="206">
        <v>0.56000000000000005</v>
      </c>
      <c r="U71" s="206">
        <v>1.61</v>
      </c>
      <c r="V71" s="206">
        <v>0.31</v>
      </c>
      <c r="W71" s="206">
        <v>0.69</v>
      </c>
      <c r="X71" s="206">
        <v>6.46</v>
      </c>
      <c r="Y71" s="206">
        <v>0</v>
      </c>
      <c r="Z71" s="206">
        <v>4.5199999999999996</v>
      </c>
      <c r="AA71" s="206">
        <v>1.02</v>
      </c>
      <c r="AB71" s="206">
        <v>0</v>
      </c>
      <c r="AC71" s="206">
        <v>25.47</v>
      </c>
      <c r="AD71" s="206">
        <v>0</v>
      </c>
      <c r="AE71" s="206">
        <v>0</v>
      </c>
      <c r="AF71" s="206">
        <v>0</v>
      </c>
      <c r="AG71" s="206">
        <v>0</v>
      </c>
      <c r="AH71" s="206">
        <v>50.92</v>
      </c>
      <c r="AI71" s="206">
        <v>0</v>
      </c>
      <c r="AJ71" s="206">
        <v>0</v>
      </c>
      <c r="AK71" s="206">
        <v>23.63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6.73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42.92</v>
      </c>
      <c r="J72" s="206">
        <v>0</v>
      </c>
      <c r="K72" s="206">
        <v>19.84</v>
      </c>
      <c r="L72" s="206">
        <v>0.12</v>
      </c>
      <c r="M72" s="206">
        <v>2.44</v>
      </c>
      <c r="N72" s="206">
        <v>1.99</v>
      </c>
      <c r="O72" s="206">
        <v>1.41</v>
      </c>
      <c r="P72" s="206">
        <v>0.94</v>
      </c>
      <c r="Q72" s="206">
        <v>0.36</v>
      </c>
      <c r="R72" s="206">
        <v>0.71</v>
      </c>
      <c r="S72" s="206">
        <v>0.44</v>
      </c>
      <c r="T72" s="206">
        <v>0.56000000000000005</v>
      </c>
      <c r="U72" s="206">
        <v>1.61</v>
      </c>
      <c r="V72" s="206">
        <v>0.31</v>
      </c>
      <c r="W72" s="206">
        <v>0.69</v>
      </c>
      <c r="X72" s="206">
        <v>8.02</v>
      </c>
      <c r="Y72" s="206">
        <v>0</v>
      </c>
      <c r="Z72" s="206">
        <v>4.5199999999999996</v>
      </c>
      <c r="AA72" s="206">
        <v>1.02</v>
      </c>
      <c r="AB72" s="206">
        <v>0</v>
      </c>
      <c r="AC72" s="206">
        <v>25.47</v>
      </c>
      <c r="AD72" s="206">
        <v>0</v>
      </c>
      <c r="AE72" s="206">
        <v>0</v>
      </c>
      <c r="AF72" s="206">
        <v>0</v>
      </c>
      <c r="AG72" s="206">
        <v>0</v>
      </c>
      <c r="AH72" s="206">
        <v>50.92</v>
      </c>
      <c r="AI72" s="206">
        <v>0</v>
      </c>
      <c r="AJ72" s="206">
        <v>0</v>
      </c>
      <c r="AK72" s="206">
        <v>23.63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6.73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41.94</v>
      </c>
      <c r="J73" s="206">
        <v>0</v>
      </c>
      <c r="K73" s="206">
        <v>19.84</v>
      </c>
      <c r="L73" s="206">
        <v>0.12</v>
      </c>
      <c r="M73" s="206">
        <v>2.44</v>
      </c>
      <c r="N73" s="206">
        <v>1.99</v>
      </c>
      <c r="O73" s="206">
        <v>1.41</v>
      </c>
      <c r="P73" s="206">
        <v>0.94</v>
      </c>
      <c r="Q73" s="206">
        <v>0.36</v>
      </c>
      <c r="R73" s="206">
        <v>0.71</v>
      </c>
      <c r="S73" s="206">
        <v>0.44</v>
      </c>
      <c r="T73" s="206">
        <v>0.56000000000000005</v>
      </c>
      <c r="U73" s="206">
        <v>1.61</v>
      </c>
      <c r="V73" s="206">
        <v>0.31</v>
      </c>
      <c r="W73" s="206">
        <v>0.69</v>
      </c>
      <c r="X73" s="206">
        <v>23.27</v>
      </c>
      <c r="Y73" s="206">
        <v>0</v>
      </c>
      <c r="Z73" s="206">
        <v>4.5199999999999996</v>
      </c>
      <c r="AA73" s="206">
        <v>1.02</v>
      </c>
      <c r="AB73" s="206">
        <v>0</v>
      </c>
      <c r="AC73" s="206">
        <v>20.25</v>
      </c>
      <c r="AD73" s="206">
        <v>0</v>
      </c>
      <c r="AE73" s="206">
        <v>0</v>
      </c>
      <c r="AF73" s="206">
        <v>0</v>
      </c>
      <c r="AG73" s="206">
        <v>0</v>
      </c>
      <c r="AH73" s="206">
        <v>50.92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6.73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41.94</v>
      </c>
      <c r="J74" s="206">
        <v>0</v>
      </c>
      <c r="K74" s="206">
        <v>19.84</v>
      </c>
      <c r="L74" s="206">
        <v>0.12</v>
      </c>
      <c r="M74" s="206">
        <v>2.44</v>
      </c>
      <c r="N74" s="206">
        <v>1.99</v>
      </c>
      <c r="O74" s="206">
        <v>1.41</v>
      </c>
      <c r="P74" s="206">
        <v>0.94</v>
      </c>
      <c r="Q74" s="206">
        <v>0.36</v>
      </c>
      <c r="R74" s="206">
        <v>0.71</v>
      </c>
      <c r="S74" s="206">
        <v>0.44</v>
      </c>
      <c r="T74" s="206">
        <v>0.56000000000000005</v>
      </c>
      <c r="U74" s="206">
        <v>1.61</v>
      </c>
      <c r="V74" s="206">
        <v>0.31</v>
      </c>
      <c r="W74" s="206">
        <v>0.69</v>
      </c>
      <c r="X74" s="206">
        <v>23.27</v>
      </c>
      <c r="Y74" s="206">
        <v>0</v>
      </c>
      <c r="Z74" s="206">
        <v>4.5199999999999996</v>
      </c>
      <c r="AA74" s="206">
        <v>1.02</v>
      </c>
      <c r="AB74" s="206">
        <v>0</v>
      </c>
      <c r="AC74" s="206">
        <v>20.25</v>
      </c>
      <c r="AD74" s="206">
        <v>0</v>
      </c>
      <c r="AE74" s="206">
        <v>0</v>
      </c>
      <c r="AF74" s="206">
        <v>0</v>
      </c>
      <c r="AG74" s="206">
        <v>0</v>
      </c>
      <c r="AH74" s="206">
        <v>50.92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6.73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41.94</v>
      </c>
      <c r="J75" s="206">
        <v>0</v>
      </c>
      <c r="K75" s="206">
        <v>19.84</v>
      </c>
      <c r="L75" s="206">
        <v>0.12</v>
      </c>
      <c r="M75" s="206">
        <v>2.44</v>
      </c>
      <c r="N75" s="206">
        <v>1.99</v>
      </c>
      <c r="O75" s="206">
        <v>1.41</v>
      </c>
      <c r="P75" s="206">
        <v>0.94</v>
      </c>
      <c r="Q75" s="206">
        <v>0.36</v>
      </c>
      <c r="R75" s="206">
        <v>0.71</v>
      </c>
      <c r="S75" s="206">
        <v>0.44</v>
      </c>
      <c r="T75" s="206">
        <v>0.56000000000000005</v>
      </c>
      <c r="U75" s="206">
        <v>1.61</v>
      </c>
      <c r="V75" s="206">
        <v>0.31</v>
      </c>
      <c r="W75" s="206">
        <v>0.69</v>
      </c>
      <c r="X75" s="206">
        <v>23.27</v>
      </c>
      <c r="Y75" s="206">
        <v>0</v>
      </c>
      <c r="Z75" s="206">
        <v>4.5199999999999996</v>
      </c>
      <c r="AA75" s="206">
        <v>1.02</v>
      </c>
      <c r="AB75" s="206">
        <v>0</v>
      </c>
      <c r="AC75" s="206">
        <v>20.25</v>
      </c>
      <c r="AD75" s="206">
        <v>0</v>
      </c>
      <c r="AE75" s="206">
        <v>0</v>
      </c>
      <c r="AF75" s="206">
        <v>0</v>
      </c>
      <c r="AG75" s="206">
        <v>0</v>
      </c>
      <c r="AH75" s="206">
        <v>50.92</v>
      </c>
      <c r="AI75" s="206">
        <v>0</v>
      </c>
      <c r="AJ75" s="206">
        <v>0</v>
      </c>
      <c r="AK75" s="206">
        <v>-8.7799999999999994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6.73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41.94</v>
      </c>
      <c r="J76" s="206">
        <v>0</v>
      </c>
      <c r="K76" s="206">
        <v>19.84</v>
      </c>
      <c r="L76" s="206">
        <v>0.12</v>
      </c>
      <c r="M76" s="206">
        <v>2.44</v>
      </c>
      <c r="N76" s="206">
        <v>1.99</v>
      </c>
      <c r="O76" s="206">
        <v>1.41</v>
      </c>
      <c r="P76" s="206">
        <v>0.94</v>
      </c>
      <c r="Q76" s="206">
        <v>0.36</v>
      </c>
      <c r="R76" s="206">
        <v>0.71</v>
      </c>
      <c r="S76" s="206">
        <v>0.44</v>
      </c>
      <c r="T76" s="206">
        <v>0.56000000000000005</v>
      </c>
      <c r="U76" s="206">
        <v>1.61</v>
      </c>
      <c r="V76" s="206">
        <v>0.31</v>
      </c>
      <c r="W76" s="206">
        <v>0.69</v>
      </c>
      <c r="X76" s="206">
        <v>23.27</v>
      </c>
      <c r="Y76" s="206">
        <v>0</v>
      </c>
      <c r="Z76" s="206">
        <v>4.5199999999999996</v>
      </c>
      <c r="AA76" s="206">
        <v>1.02</v>
      </c>
      <c r="AB76" s="206">
        <v>0</v>
      </c>
      <c r="AC76" s="206">
        <v>20.25</v>
      </c>
      <c r="AD76" s="206">
        <v>0</v>
      </c>
      <c r="AE76" s="206">
        <v>0</v>
      </c>
      <c r="AF76" s="206">
        <v>0</v>
      </c>
      <c r="AG76" s="206">
        <v>0</v>
      </c>
      <c r="AH76" s="206">
        <v>50.92</v>
      </c>
      <c r="AI76" s="206">
        <v>0</v>
      </c>
      <c r="AJ76" s="206">
        <v>0</v>
      </c>
      <c r="AK76" s="206">
        <v>-8.7799999999999994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6.73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41.94</v>
      </c>
      <c r="J77" s="206">
        <v>0</v>
      </c>
      <c r="K77" s="206">
        <v>19.84</v>
      </c>
      <c r="L77" s="206">
        <v>0.12</v>
      </c>
      <c r="M77" s="206">
        <v>2.44</v>
      </c>
      <c r="N77" s="206">
        <v>1.99</v>
      </c>
      <c r="O77" s="206">
        <v>1.41</v>
      </c>
      <c r="P77" s="206">
        <v>0.94</v>
      </c>
      <c r="Q77" s="206">
        <v>0.36</v>
      </c>
      <c r="R77" s="206">
        <v>0.71</v>
      </c>
      <c r="S77" s="206">
        <v>0.44</v>
      </c>
      <c r="T77" s="206">
        <v>0.56000000000000005</v>
      </c>
      <c r="U77" s="206">
        <v>1.61</v>
      </c>
      <c r="V77" s="206">
        <v>0.31</v>
      </c>
      <c r="W77" s="206">
        <v>0.69</v>
      </c>
      <c r="X77" s="206">
        <v>23.27</v>
      </c>
      <c r="Y77" s="206">
        <v>0</v>
      </c>
      <c r="Z77" s="206">
        <v>4.5199999999999996</v>
      </c>
      <c r="AA77" s="206">
        <v>1.02</v>
      </c>
      <c r="AB77" s="206">
        <v>0</v>
      </c>
      <c r="AC77" s="206">
        <v>20.25</v>
      </c>
      <c r="AD77" s="206">
        <v>0</v>
      </c>
      <c r="AE77" s="206">
        <v>0</v>
      </c>
      <c r="AF77" s="206">
        <v>0</v>
      </c>
      <c r="AG77" s="206">
        <v>0</v>
      </c>
      <c r="AH77" s="206">
        <v>50.92</v>
      </c>
      <c r="AI77" s="206">
        <v>0</v>
      </c>
      <c r="AJ77" s="206">
        <v>0</v>
      </c>
      <c r="AK77" s="206">
        <v>-8.7799999999999994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6.73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41.94</v>
      </c>
      <c r="J78" s="206">
        <v>0</v>
      </c>
      <c r="K78" s="206">
        <v>19.84</v>
      </c>
      <c r="L78" s="206">
        <v>0.12</v>
      </c>
      <c r="M78" s="206">
        <v>2.44</v>
      </c>
      <c r="N78" s="206">
        <v>1.99</v>
      </c>
      <c r="O78" s="206">
        <v>1.41</v>
      </c>
      <c r="P78" s="206">
        <v>0.94</v>
      </c>
      <c r="Q78" s="206">
        <v>0.36</v>
      </c>
      <c r="R78" s="206">
        <v>0.71</v>
      </c>
      <c r="S78" s="206">
        <v>0.44</v>
      </c>
      <c r="T78" s="206">
        <v>0.56000000000000005</v>
      </c>
      <c r="U78" s="206">
        <v>1.61</v>
      </c>
      <c r="V78" s="206">
        <v>0.31</v>
      </c>
      <c r="W78" s="206">
        <v>0.69</v>
      </c>
      <c r="X78" s="206">
        <v>23.27</v>
      </c>
      <c r="Y78" s="206">
        <v>0</v>
      </c>
      <c r="Z78" s="206">
        <v>4.5199999999999996</v>
      </c>
      <c r="AA78" s="206">
        <v>1.02</v>
      </c>
      <c r="AB78" s="206">
        <v>0</v>
      </c>
      <c r="AC78" s="206">
        <v>24.96</v>
      </c>
      <c r="AD78" s="206">
        <v>0</v>
      </c>
      <c r="AE78" s="206">
        <v>0</v>
      </c>
      <c r="AF78" s="206">
        <v>0</v>
      </c>
      <c r="AG78" s="206">
        <v>0</v>
      </c>
      <c r="AH78" s="206">
        <v>50.92</v>
      </c>
      <c r="AI78" s="206">
        <v>0</v>
      </c>
      <c r="AJ78" s="206">
        <v>0</v>
      </c>
      <c r="AK78" s="206">
        <v>-8.7799999999999994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6.73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41.94</v>
      </c>
      <c r="J79" s="206">
        <v>0</v>
      </c>
      <c r="K79" s="206">
        <v>19.84</v>
      </c>
      <c r="L79" s="206">
        <v>0.12</v>
      </c>
      <c r="M79" s="206">
        <v>2.44</v>
      </c>
      <c r="N79" s="206">
        <v>1.99</v>
      </c>
      <c r="O79" s="206">
        <v>1.41</v>
      </c>
      <c r="P79" s="206">
        <v>0.94</v>
      </c>
      <c r="Q79" s="206">
        <v>0.36</v>
      </c>
      <c r="R79" s="206">
        <v>0.71</v>
      </c>
      <c r="S79" s="206">
        <v>0.44</v>
      </c>
      <c r="T79" s="206">
        <v>0.56000000000000005</v>
      </c>
      <c r="U79" s="206">
        <v>1.61</v>
      </c>
      <c r="V79" s="206">
        <v>0.31</v>
      </c>
      <c r="W79" s="206">
        <v>0.72</v>
      </c>
      <c r="X79" s="206">
        <v>23.27</v>
      </c>
      <c r="Y79" s="206">
        <v>0</v>
      </c>
      <c r="Z79" s="206">
        <v>4.5199999999999996</v>
      </c>
      <c r="AA79" s="206">
        <v>1.02</v>
      </c>
      <c r="AB79" s="206">
        <v>0</v>
      </c>
      <c r="AC79" s="206">
        <v>19.22</v>
      </c>
      <c r="AD79" s="206">
        <v>0</v>
      </c>
      <c r="AE79" s="206">
        <v>0</v>
      </c>
      <c r="AF79" s="206">
        <v>0</v>
      </c>
      <c r="AG79" s="206">
        <v>8.68</v>
      </c>
      <c r="AH79" s="206">
        <v>0</v>
      </c>
      <c r="AI79" s="206">
        <v>49.51</v>
      </c>
      <c r="AJ79" s="206">
        <v>0</v>
      </c>
      <c r="AK79" s="206">
        <v>-8.7799999999999994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6.73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41.94</v>
      </c>
      <c r="J80" s="206">
        <v>0</v>
      </c>
      <c r="K80" s="206">
        <v>19.84</v>
      </c>
      <c r="L80" s="206">
        <v>0.12</v>
      </c>
      <c r="M80" s="206">
        <v>2.44</v>
      </c>
      <c r="N80" s="206">
        <v>1.99</v>
      </c>
      <c r="O80" s="206">
        <v>1.41</v>
      </c>
      <c r="P80" s="206">
        <v>0.94</v>
      </c>
      <c r="Q80" s="206">
        <v>0.36</v>
      </c>
      <c r="R80" s="206">
        <v>0.71</v>
      </c>
      <c r="S80" s="206">
        <v>0.44</v>
      </c>
      <c r="T80" s="206">
        <v>0.56000000000000005</v>
      </c>
      <c r="U80" s="206">
        <v>1.61</v>
      </c>
      <c r="V80" s="206">
        <v>0.31</v>
      </c>
      <c r="W80" s="206">
        <v>0.71</v>
      </c>
      <c r="X80" s="206">
        <v>23.27</v>
      </c>
      <c r="Y80" s="206">
        <v>0</v>
      </c>
      <c r="Z80" s="206">
        <v>4.5199999999999996</v>
      </c>
      <c r="AA80" s="206">
        <v>1.02</v>
      </c>
      <c r="AB80" s="206">
        <v>0</v>
      </c>
      <c r="AC80" s="206">
        <v>19.22</v>
      </c>
      <c r="AD80" s="206">
        <v>0</v>
      </c>
      <c r="AE80" s="206">
        <v>0</v>
      </c>
      <c r="AF80" s="206">
        <v>0</v>
      </c>
      <c r="AG80" s="206">
        <v>8.68</v>
      </c>
      <c r="AH80" s="206">
        <v>0</v>
      </c>
      <c r="AI80" s="206">
        <v>49.51</v>
      </c>
      <c r="AJ80" s="206">
        <v>0</v>
      </c>
      <c r="AK80" s="206">
        <v>-8.7799999999999994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6.73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41.94</v>
      </c>
      <c r="J81" s="206">
        <v>0</v>
      </c>
      <c r="K81" s="206">
        <v>19.84</v>
      </c>
      <c r="L81" s="206">
        <v>0.12</v>
      </c>
      <c r="M81" s="206">
        <v>2.44</v>
      </c>
      <c r="N81" s="206">
        <v>1.99</v>
      </c>
      <c r="O81" s="206">
        <v>1.41</v>
      </c>
      <c r="P81" s="206">
        <v>0.94</v>
      </c>
      <c r="Q81" s="206">
        <v>0.36</v>
      </c>
      <c r="R81" s="206">
        <v>0.71</v>
      </c>
      <c r="S81" s="206">
        <v>0.44</v>
      </c>
      <c r="T81" s="206">
        <v>0.56000000000000005</v>
      </c>
      <c r="U81" s="206">
        <v>1.61</v>
      </c>
      <c r="V81" s="206">
        <v>0.31</v>
      </c>
      <c r="W81" s="206">
        <v>0.72</v>
      </c>
      <c r="X81" s="206">
        <v>23.27</v>
      </c>
      <c r="Y81" s="206">
        <v>0</v>
      </c>
      <c r="Z81" s="206">
        <v>4.5199999999999996</v>
      </c>
      <c r="AA81" s="206">
        <v>1.02</v>
      </c>
      <c r="AB81" s="206">
        <v>0</v>
      </c>
      <c r="AC81" s="206">
        <v>19.89</v>
      </c>
      <c r="AD81" s="206">
        <v>0</v>
      </c>
      <c r="AE81" s="206">
        <v>0</v>
      </c>
      <c r="AF81" s="206">
        <v>0</v>
      </c>
      <c r="AG81" s="206">
        <v>8.68</v>
      </c>
      <c r="AH81" s="206">
        <v>0</v>
      </c>
      <c r="AI81" s="206">
        <v>49.51</v>
      </c>
      <c r="AJ81" s="206">
        <v>0</v>
      </c>
      <c r="AK81" s="206">
        <v>-8.7799999999999994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6.73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41.94</v>
      </c>
      <c r="J82" s="206">
        <v>0</v>
      </c>
      <c r="K82" s="206">
        <v>19.84</v>
      </c>
      <c r="L82" s="206">
        <v>0.12</v>
      </c>
      <c r="M82" s="206">
        <v>2.44</v>
      </c>
      <c r="N82" s="206">
        <v>1.99</v>
      </c>
      <c r="O82" s="206">
        <v>1.41</v>
      </c>
      <c r="P82" s="206">
        <v>0.94</v>
      </c>
      <c r="Q82" s="206">
        <v>0.36</v>
      </c>
      <c r="R82" s="206">
        <v>0.71</v>
      </c>
      <c r="S82" s="206">
        <v>0.44</v>
      </c>
      <c r="T82" s="206">
        <v>0.56000000000000005</v>
      </c>
      <c r="U82" s="206">
        <v>1.61</v>
      </c>
      <c r="V82" s="206">
        <v>0.31</v>
      </c>
      <c r="W82" s="206">
        <v>0.71</v>
      </c>
      <c r="X82" s="206">
        <v>23.27</v>
      </c>
      <c r="Y82" s="206">
        <v>0</v>
      </c>
      <c r="Z82" s="206">
        <v>4.5199999999999996</v>
      </c>
      <c r="AA82" s="206">
        <v>1.02</v>
      </c>
      <c r="AB82" s="206">
        <v>0</v>
      </c>
      <c r="AC82" s="206">
        <v>19.89</v>
      </c>
      <c r="AD82" s="206">
        <v>0</v>
      </c>
      <c r="AE82" s="206">
        <v>0</v>
      </c>
      <c r="AF82" s="206">
        <v>0</v>
      </c>
      <c r="AG82" s="206">
        <v>7.58</v>
      </c>
      <c r="AH82" s="206">
        <v>0</v>
      </c>
      <c r="AI82" s="206">
        <v>49.51</v>
      </c>
      <c r="AJ82" s="206">
        <v>0</v>
      </c>
      <c r="AK82" s="206">
        <v>-8.7799999999999994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6.73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42.43</v>
      </c>
      <c r="J83" s="206">
        <v>0</v>
      </c>
      <c r="K83" s="206">
        <v>19.84</v>
      </c>
      <c r="L83" s="206">
        <v>0.12</v>
      </c>
      <c r="M83" s="206">
        <v>2.44</v>
      </c>
      <c r="N83" s="206">
        <v>1.99</v>
      </c>
      <c r="O83" s="206">
        <v>1.41</v>
      </c>
      <c r="P83" s="206">
        <v>0.94</v>
      </c>
      <c r="Q83" s="206">
        <v>0.36</v>
      </c>
      <c r="R83" s="206">
        <v>0.71</v>
      </c>
      <c r="S83" s="206">
        <v>0.44</v>
      </c>
      <c r="T83" s="206">
        <v>0.56000000000000005</v>
      </c>
      <c r="U83" s="206">
        <v>1.61</v>
      </c>
      <c r="V83" s="206">
        <v>0.31</v>
      </c>
      <c r="W83" s="206">
        <v>0.71</v>
      </c>
      <c r="X83" s="206">
        <v>23.27</v>
      </c>
      <c r="Y83" s="206">
        <v>0</v>
      </c>
      <c r="Z83" s="206">
        <v>4.5199999999999996</v>
      </c>
      <c r="AA83" s="206">
        <v>1.02</v>
      </c>
      <c r="AB83" s="206">
        <v>0</v>
      </c>
      <c r="AC83" s="206">
        <v>19.89</v>
      </c>
      <c r="AD83" s="206">
        <v>0</v>
      </c>
      <c r="AE83" s="206">
        <v>0</v>
      </c>
      <c r="AF83" s="206">
        <v>0</v>
      </c>
      <c r="AG83" s="206">
        <v>7.58</v>
      </c>
      <c r="AH83" s="206">
        <v>0</v>
      </c>
      <c r="AI83" s="206">
        <v>49.51</v>
      </c>
      <c r="AJ83" s="206">
        <v>0</v>
      </c>
      <c r="AK83" s="206">
        <v>-8.7799999999999994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6.73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42.43</v>
      </c>
      <c r="J84" s="206">
        <v>0</v>
      </c>
      <c r="K84" s="206">
        <v>19.84</v>
      </c>
      <c r="L84" s="206">
        <v>0.12</v>
      </c>
      <c r="M84" s="206">
        <v>2.44</v>
      </c>
      <c r="N84" s="206">
        <v>1.99</v>
      </c>
      <c r="O84" s="206">
        <v>1.41</v>
      </c>
      <c r="P84" s="206">
        <v>0.94</v>
      </c>
      <c r="Q84" s="206">
        <v>0.36</v>
      </c>
      <c r="R84" s="206">
        <v>0.71</v>
      </c>
      <c r="S84" s="206">
        <v>0.44</v>
      </c>
      <c r="T84" s="206">
        <v>0.56000000000000005</v>
      </c>
      <c r="U84" s="206">
        <v>1.61</v>
      </c>
      <c r="V84" s="206">
        <v>0.31</v>
      </c>
      <c r="W84" s="206">
        <v>0.71</v>
      </c>
      <c r="X84" s="206">
        <v>14.48</v>
      </c>
      <c r="Y84" s="206">
        <v>0</v>
      </c>
      <c r="Z84" s="206">
        <v>4.5199999999999996</v>
      </c>
      <c r="AA84" s="206">
        <v>1.02</v>
      </c>
      <c r="AB84" s="206">
        <v>0</v>
      </c>
      <c r="AC84" s="206">
        <v>19.89</v>
      </c>
      <c r="AD84" s="206">
        <v>0</v>
      </c>
      <c r="AE84" s="206">
        <v>0</v>
      </c>
      <c r="AF84" s="206">
        <v>0</v>
      </c>
      <c r="AG84" s="206">
        <v>7.58</v>
      </c>
      <c r="AH84" s="206">
        <v>0</v>
      </c>
      <c r="AI84" s="206">
        <v>49.51</v>
      </c>
      <c r="AJ84" s="206">
        <v>0</v>
      </c>
      <c r="AK84" s="206">
        <v>-8.7799999999999994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6.73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42.43</v>
      </c>
      <c r="J85" s="206">
        <v>0</v>
      </c>
      <c r="K85" s="206">
        <v>19.84</v>
      </c>
      <c r="L85" s="206">
        <v>0.12</v>
      </c>
      <c r="M85" s="206">
        <v>2.44</v>
      </c>
      <c r="N85" s="206">
        <v>1.99</v>
      </c>
      <c r="O85" s="206">
        <v>1.41</v>
      </c>
      <c r="P85" s="206">
        <v>0.94</v>
      </c>
      <c r="Q85" s="206">
        <v>0.36</v>
      </c>
      <c r="R85" s="206">
        <v>0.71</v>
      </c>
      <c r="S85" s="206">
        <v>0.44</v>
      </c>
      <c r="T85" s="206">
        <v>0.56000000000000005</v>
      </c>
      <c r="U85" s="206">
        <v>1.61</v>
      </c>
      <c r="V85" s="206">
        <v>0.31</v>
      </c>
      <c r="W85" s="206">
        <v>0.71</v>
      </c>
      <c r="X85" s="206">
        <v>14.48</v>
      </c>
      <c r="Y85" s="206">
        <v>0</v>
      </c>
      <c r="Z85" s="206">
        <v>4.5199999999999996</v>
      </c>
      <c r="AA85" s="206">
        <v>1.02</v>
      </c>
      <c r="AB85" s="206">
        <v>0</v>
      </c>
      <c r="AC85" s="206">
        <v>19.89</v>
      </c>
      <c r="AD85" s="206">
        <v>0</v>
      </c>
      <c r="AE85" s="206">
        <v>0</v>
      </c>
      <c r="AF85" s="206">
        <v>0</v>
      </c>
      <c r="AG85" s="206">
        <v>7.58</v>
      </c>
      <c r="AH85" s="206">
        <v>0</v>
      </c>
      <c r="AI85" s="206">
        <v>49.51</v>
      </c>
      <c r="AJ85" s="206">
        <v>0</v>
      </c>
      <c r="AK85" s="206">
        <v>-40.78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6.73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42.43</v>
      </c>
      <c r="J86" s="206">
        <v>0</v>
      </c>
      <c r="K86" s="206">
        <v>19.84</v>
      </c>
      <c r="L86" s="206">
        <v>0.12</v>
      </c>
      <c r="M86" s="206">
        <v>2.44</v>
      </c>
      <c r="N86" s="206">
        <v>1.99</v>
      </c>
      <c r="O86" s="206">
        <v>1.41</v>
      </c>
      <c r="P86" s="206">
        <v>0.94</v>
      </c>
      <c r="Q86" s="206">
        <v>0.36</v>
      </c>
      <c r="R86" s="206">
        <v>0.71</v>
      </c>
      <c r="S86" s="206">
        <v>0.44</v>
      </c>
      <c r="T86" s="206">
        <v>0.56000000000000005</v>
      </c>
      <c r="U86" s="206">
        <v>1.61</v>
      </c>
      <c r="V86" s="206">
        <v>0.31</v>
      </c>
      <c r="W86" s="206">
        <v>0.71</v>
      </c>
      <c r="X86" s="206">
        <v>14.48</v>
      </c>
      <c r="Y86" s="206">
        <v>0</v>
      </c>
      <c r="Z86" s="206">
        <v>4.5199999999999996</v>
      </c>
      <c r="AA86" s="206">
        <v>1.02</v>
      </c>
      <c r="AB86" s="206">
        <v>0</v>
      </c>
      <c r="AC86" s="206">
        <v>19.89</v>
      </c>
      <c r="AD86" s="206">
        <v>0</v>
      </c>
      <c r="AE86" s="206">
        <v>0</v>
      </c>
      <c r="AF86" s="206">
        <v>0</v>
      </c>
      <c r="AG86" s="206">
        <v>8.68</v>
      </c>
      <c r="AH86" s="206">
        <v>0</v>
      </c>
      <c r="AI86" s="206">
        <v>49.51</v>
      </c>
      <c r="AJ86" s="206">
        <v>0</v>
      </c>
      <c r="AK86" s="206">
        <v>-40.78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6.73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42.43</v>
      </c>
      <c r="J87" s="206">
        <v>0</v>
      </c>
      <c r="K87" s="206">
        <v>19.84</v>
      </c>
      <c r="L87" s="206">
        <v>0.12</v>
      </c>
      <c r="M87" s="206">
        <v>2.44</v>
      </c>
      <c r="N87" s="206">
        <v>1.99</v>
      </c>
      <c r="O87" s="206">
        <v>1.41</v>
      </c>
      <c r="P87" s="206">
        <v>0.94</v>
      </c>
      <c r="Q87" s="206">
        <v>0.36</v>
      </c>
      <c r="R87" s="206">
        <v>0.71</v>
      </c>
      <c r="S87" s="206">
        <v>0.44</v>
      </c>
      <c r="T87" s="206">
        <v>0.56000000000000005</v>
      </c>
      <c r="U87" s="206">
        <v>1.61</v>
      </c>
      <c r="V87" s="206">
        <v>0.31</v>
      </c>
      <c r="W87" s="206">
        <v>0.71</v>
      </c>
      <c r="X87" s="206">
        <v>14.48</v>
      </c>
      <c r="Y87" s="206">
        <v>0</v>
      </c>
      <c r="Z87" s="206">
        <v>4.5199999999999996</v>
      </c>
      <c r="AA87" s="206">
        <v>9.31</v>
      </c>
      <c r="AB87" s="206">
        <v>0</v>
      </c>
      <c r="AC87" s="206">
        <v>19.89</v>
      </c>
      <c r="AD87" s="206">
        <v>0</v>
      </c>
      <c r="AE87" s="206">
        <v>0</v>
      </c>
      <c r="AF87" s="206">
        <v>0</v>
      </c>
      <c r="AG87" s="206">
        <v>8.68</v>
      </c>
      <c r="AH87" s="206">
        <v>0</v>
      </c>
      <c r="AI87" s="206">
        <v>49.51</v>
      </c>
      <c r="AJ87" s="206">
        <v>0</v>
      </c>
      <c r="AK87" s="206">
        <v>23.63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6.73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42.43</v>
      </c>
      <c r="J88" s="206">
        <v>0</v>
      </c>
      <c r="K88" s="206">
        <v>19.84</v>
      </c>
      <c r="L88" s="206">
        <v>0.12</v>
      </c>
      <c r="M88" s="206">
        <v>2.44</v>
      </c>
      <c r="N88" s="206">
        <v>1.99</v>
      </c>
      <c r="O88" s="206">
        <v>1.41</v>
      </c>
      <c r="P88" s="206">
        <v>0.94</v>
      </c>
      <c r="Q88" s="206">
        <v>0.36</v>
      </c>
      <c r="R88" s="206">
        <v>0.71</v>
      </c>
      <c r="S88" s="206">
        <v>0.44</v>
      </c>
      <c r="T88" s="206">
        <v>0.56000000000000005</v>
      </c>
      <c r="U88" s="206">
        <v>1.61</v>
      </c>
      <c r="V88" s="206">
        <v>0.31</v>
      </c>
      <c r="W88" s="206">
        <v>0.71</v>
      </c>
      <c r="X88" s="206">
        <v>14.48</v>
      </c>
      <c r="Y88" s="206">
        <v>0</v>
      </c>
      <c r="Z88" s="206">
        <v>4.5199999999999996</v>
      </c>
      <c r="AA88" s="206">
        <v>9.31</v>
      </c>
      <c r="AB88" s="206">
        <v>0</v>
      </c>
      <c r="AC88" s="206">
        <v>19.89</v>
      </c>
      <c r="AD88" s="206">
        <v>0</v>
      </c>
      <c r="AE88" s="206">
        <v>0</v>
      </c>
      <c r="AF88" s="206">
        <v>0</v>
      </c>
      <c r="AG88" s="206">
        <v>8.68</v>
      </c>
      <c r="AH88" s="206">
        <v>0</v>
      </c>
      <c r="AI88" s="206">
        <v>49.51</v>
      </c>
      <c r="AJ88" s="206">
        <v>0</v>
      </c>
      <c r="AK88" s="206">
        <v>23.63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6.73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42.43</v>
      </c>
      <c r="J89" s="206">
        <v>0</v>
      </c>
      <c r="K89" s="206">
        <v>19.84</v>
      </c>
      <c r="L89" s="206">
        <v>0.12</v>
      </c>
      <c r="M89" s="206">
        <v>2.44</v>
      </c>
      <c r="N89" s="206">
        <v>1.99</v>
      </c>
      <c r="O89" s="206">
        <v>1.41</v>
      </c>
      <c r="P89" s="206">
        <v>0.94</v>
      </c>
      <c r="Q89" s="206">
        <v>0.36</v>
      </c>
      <c r="R89" s="206">
        <v>0.71</v>
      </c>
      <c r="S89" s="206">
        <v>0.44</v>
      </c>
      <c r="T89" s="206">
        <v>0.56000000000000005</v>
      </c>
      <c r="U89" s="206">
        <v>1.61</v>
      </c>
      <c r="V89" s="206">
        <v>0.31</v>
      </c>
      <c r="W89" s="206">
        <v>0.71</v>
      </c>
      <c r="X89" s="206">
        <v>5.7</v>
      </c>
      <c r="Y89" s="206">
        <v>0</v>
      </c>
      <c r="Z89" s="206">
        <v>4.5199999999999996</v>
      </c>
      <c r="AA89" s="206">
        <v>1.36</v>
      </c>
      <c r="AB89" s="206">
        <v>0</v>
      </c>
      <c r="AC89" s="206">
        <v>19.89</v>
      </c>
      <c r="AD89" s="206">
        <v>0</v>
      </c>
      <c r="AE89" s="206">
        <v>0</v>
      </c>
      <c r="AF89" s="206">
        <v>0</v>
      </c>
      <c r="AG89" s="206">
        <v>8.68</v>
      </c>
      <c r="AH89" s="206">
        <v>0</v>
      </c>
      <c r="AI89" s="206">
        <v>49.51</v>
      </c>
      <c r="AJ89" s="206">
        <v>0</v>
      </c>
      <c r="AK89" s="206">
        <v>20.03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6.73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42.43</v>
      </c>
      <c r="J90" s="206">
        <v>0</v>
      </c>
      <c r="K90" s="206">
        <v>19.84</v>
      </c>
      <c r="L90" s="206">
        <v>0.12</v>
      </c>
      <c r="M90" s="206">
        <v>2.44</v>
      </c>
      <c r="N90" s="206">
        <v>1.99</v>
      </c>
      <c r="O90" s="206">
        <v>1.41</v>
      </c>
      <c r="P90" s="206">
        <v>0.94</v>
      </c>
      <c r="Q90" s="206">
        <v>0.36</v>
      </c>
      <c r="R90" s="206">
        <v>0.71</v>
      </c>
      <c r="S90" s="206">
        <v>0.44</v>
      </c>
      <c r="T90" s="206">
        <v>0.56000000000000005</v>
      </c>
      <c r="U90" s="206">
        <v>1.61</v>
      </c>
      <c r="V90" s="206">
        <v>0.31</v>
      </c>
      <c r="W90" s="206">
        <v>0.71</v>
      </c>
      <c r="X90" s="206">
        <v>5.7</v>
      </c>
      <c r="Y90" s="206">
        <v>0</v>
      </c>
      <c r="Z90" s="206">
        <v>4.5199999999999996</v>
      </c>
      <c r="AA90" s="206">
        <v>1.36</v>
      </c>
      <c r="AB90" s="206">
        <v>0</v>
      </c>
      <c r="AC90" s="206">
        <v>19.22</v>
      </c>
      <c r="AD90" s="206">
        <v>0</v>
      </c>
      <c r="AE90" s="206">
        <v>0</v>
      </c>
      <c r="AF90" s="206">
        <v>0</v>
      </c>
      <c r="AG90" s="206">
        <v>8.68</v>
      </c>
      <c r="AH90" s="206">
        <v>0</v>
      </c>
      <c r="AI90" s="206">
        <v>49.51</v>
      </c>
      <c r="AJ90" s="206">
        <v>0</v>
      </c>
      <c r="AK90" s="206">
        <v>20.03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6.73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42.43</v>
      </c>
      <c r="J91" s="206">
        <v>0</v>
      </c>
      <c r="K91" s="206">
        <v>0</v>
      </c>
      <c r="L91" s="206">
        <v>0.12</v>
      </c>
      <c r="M91" s="206">
        <v>2.44</v>
      </c>
      <c r="N91" s="206">
        <v>1.99</v>
      </c>
      <c r="O91" s="206">
        <v>1.41</v>
      </c>
      <c r="P91" s="206">
        <v>0.94</v>
      </c>
      <c r="Q91" s="206">
        <v>0.14000000000000001</v>
      </c>
      <c r="R91" s="206">
        <v>0.71</v>
      </c>
      <c r="S91" s="206">
        <v>0.4</v>
      </c>
      <c r="T91" s="206">
        <v>0.56000000000000005</v>
      </c>
      <c r="U91" s="206">
        <v>1.61</v>
      </c>
      <c r="V91" s="206">
        <v>0.31</v>
      </c>
      <c r="W91" s="206">
        <v>0.87</v>
      </c>
      <c r="X91" s="206">
        <v>6.23</v>
      </c>
      <c r="Y91" s="206">
        <v>0</v>
      </c>
      <c r="Z91" s="206">
        <v>4.5199999999999996</v>
      </c>
      <c r="AA91" s="206">
        <v>1.36</v>
      </c>
      <c r="AB91" s="206">
        <v>0</v>
      </c>
      <c r="AC91" s="206">
        <v>19.22</v>
      </c>
      <c r="AD91" s="206">
        <v>0</v>
      </c>
      <c r="AE91" s="206">
        <v>0</v>
      </c>
      <c r="AF91" s="206">
        <v>0</v>
      </c>
      <c r="AG91" s="206">
        <v>8.68</v>
      </c>
      <c r="AH91" s="206">
        <v>0</v>
      </c>
      <c r="AI91" s="206">
        <v>49.51</v>
      </c>
      <c r="AJ91" s="206">
        <v>0</v>
      </c>
      <c r="AK91" s="206">
        <v>20.03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6.73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42.43</v>
      </c>
      <c r="J92" s="206">
        <v>0</v>
      </c>
      <c r="K92" s="206">
        <v>19.829999999999998</v>
      </c>
      <c r="L92" s="206">
        <v>0.12</v>
      </c>
      <c r="M92" s="206">
        <v>2.44</v>
      </c>
      <c r="N92" s="206">
        <v>1.99</v>
      </c>
      <c r="O92" s="206">
        <v>1.41</v>
      </c>
      <c r="P92" s="206">
        <v>0.94</v>
      </c>
      <c r="Q92" s="206">
        <v>0.37</v>
      </c>
      <c r="R92" s="206">
        <v>0.71</v>
      </c>
      <c r="S92" s="206">
        <v>0.44</v>
      </c>
      <c r="T92" s="206">
        <v>0.56000000000000005</v>
      </c>
      <c r="U92" s="206">
        <v>1.61</v>
      </c>
      <c r="V92" s="206">
        <v>0.31</v>
      </c>
      <c r="W92" s="206">
        <v>0.87</v>
      </c>
      <c r="X92" s="206">
        <v>2.52</v>
      </c>
      <c r="Y92" s="206">
        <v>0</v>
      </c>
      <c r="Z92" s="206">
        <v>4.5199999999999996</v>
      </c>
      <c r="AA92" s="206">
        <v>1.36</v>
      </c>
      <c r="AB92" s="206">
        <v>0</v>
      </c>
      <c r="AC92" s="206">
        <v>19.22</v>
      </c>
      <c r="AD92" s="206">
        <v>0</v>
      </c>
      <c r="AE92" s="206">
        <v>0</v>
      </c>
      <c r="AF92" s="206">
        <v>0</v>
      </c>
      <c r="AG92" s="206">
        <v>7.58</v>
      </c>
      <c r="AH92" s="206">
        <v>0</v>
      </c>
      <c r="AI92" s="206">
        <v>49.51</v>
      </c>
      <c r="AJ92" s="206">
        <v>0</v>
      </c>
      <c r="AK92" s="206">
        <v>20.03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6.73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42.43</v>
      </c>
      <c r="J93" s="206">
        <v>0</v>
      </c>
      <c r="K93" s="206">
        <v>20.98</v>
      </c>
      <c r="L93" s="206">
        <v>0.12</v>
      </c>
      <c r="M93" s="206">
        <v>2.44</v>
      </c>
      <c r="N93" s="206">
        <v>1.99</v>
      </c>
      <c r="O93" s="206">
        <v>1.41</v>
      </c>
      <c r="P93" s="206">
        <v>0.94</v>
      </c>
      <c r="Q93" s="206">
        <v>0.37</v>
      </c>
      <c r="R93" s="206">
        <v>0.71</v>
      </c>
      <c r="S93" s="206">
        <v>0.44</v>
      </c>
      <c r="T93" s="206">
        <v>0.56000000000000005</v>
      </c>
      <c r="U93" s="206">
        <v>1.61</v>
      </c>
      <c r="V93" s="206">
        <v>0.31</v>
      </c>
      <c r="W93" s="206">
        <v>1.03</v>
      </c>
      <c r="X93" s="206">
        <v>2.52</v>
      </c>
      <c r="Y93" s="206">
        <v>0</v>
      </c>
      <c r="Z93" s="206">
        <v>4.5199999999999996</v>
      </c>
      <c r="AA93" s="206">
        <v>1.36</v>
      </c>
      <c r="AB93" s="206">
        <v>0</v>
      </c>
      <c r="AC93" s="206">
        <v>19.22</v>
      </c>
      <c r="AD93" s="206">
        <v>0</v>
      </c>
      <c r="AE93" s="206">
        <v>0</v>
      </c>
      <c r="AF93" s="206">
        <v>0</v>
      </c>
      <c r="AG93" s="206">
        <v>7.58</v>
      </c>
      <c r="AH93" s="206">
        <v>0</v>
      </c>
      <c r="AI93" s="206">
        <v>49.51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6.73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42.43</v>
      </c>
      <c r="J94" s="206">
        <v>0</v>
      </c>
      <c r="K94" s="206">
        <v>20.98</v>
      </c>
      <c r="L94" s="206">
        <v>0.12</v>
      </c>
      <c r="M94" s="206">
        <v>2.44</v>
      </c>
      <c r="N94" s="206">
        <v>1.99</v>
      </c>
      <c r="O94" s="206">
        <v>1.41</v>
      </c>
      <c r="P94" s="206">
        <v>0.94</v>
      </c>
      <c r="Q94" s="206">
        <v>0.37</v>
      </c>
      <c r="R94" s="206">
        <v>0.71</v>
      </c>
      <c r="S94" s="206">
        <v>0.44</v>
      </c>
      <c r="T94" s="206">
        <v>0.56000000000000005</v>
      </c>
      <c r="U94" s="206">
        <v>1.61</v>
      </c>
      <c r="V94" s="206">
        <v>0.31</v>
      </c>
      <c r="W94" s="206">
        <v>1.03</v>
      </c>
      <c r="X94" s="206">
        <v>2.52</v>
      </c>
      <c r="Y94" s="206">
        <v>0</v>
      </c>
      <c r="Z94" s="206">
        <v>4.5199999999999996</v>
      </c>
      <c r="AA94" s="206">
        <v>1.36</v>
      </c>
      <c r="AB94" s="206">
        <v>0</v>
      </c>
      <c r="AC94" s="206">
        <v>19.22</v>
      </c>
      <c r="AD94" s="206">
        <v>0</v>
      </c>
      <c r="AE94" s="206">
        <v>0</v>
      </c>
      <c r="AF94" s="206">
        <v>0</v>
      </c>
      <c r="AG94" s="206">
        <v>7.58</v>
      </c>
      <c r="AH94" s="206">
        <v>0</v>
      </c>
      <c r="AI94" s="206">
        <v>49.51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6.73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42.43</v>
      </c>
      <c r="J95" s="206">
        <v>0</v>
      </c>
      <c r="K95" s="206">
        <v>98.2</v>
      </c>
      <c r="L95" s="206">
        <v>3.15</v>
      </c>
      <c r="M95" s="206">
        <v>2.44</v>
      </c>
      <c r="N95" s="206">
        <v>1.99</v>
      </c>
      <c r="O95" s="206">
        <v>1.41</v>
      </c>
      <c r="P95" s="206">
        <v>0.94</v>
      </c>
      <c r="Q95" s="206">
        <v>0.37</v>
      </c>
      <c r="R95" s="206">
        <v>0.71</v>
      </c>
      <c r="S95" s="206">
        <v>0.44</v>
      </c>
      <c r="T95" s="206">
        <v>0.56000000000000005</v>
      </c>
      <c r="U95" s="206">
        <v>1.59</v>
      </c>
      <c r="V95" s="206">
        <v>0.31</v>
      </c>
      <c r="W95" s="206">
        <v>1.79</v>
      </c>
      <c r="X95" s="206">
        <v>2.52</v>
      </c>
      <c r="Y95" s="206">
        <v>0</v>
      </c>
      <c r="Z95" s="206">
        <v>4.5199999999999996</v>
      </c>
      <c r="AA95" s="206">
        <v>1.36</v>
      </c>
      <c r="AB95" s="206">
        <v>0</v>
      </c>
      <c r="AC95" s="206">
        <v>19.22</v>
      </c>
      <c r="AD95" s="206">
        <v>0</v>
      </c>
      <c r="AE95" s="206">
        <v>0</v>
      </c>
      <c r="AF95" s="206">
        <v>0</v>
      </c>
      <c r="AG95" s="206">
        <v>7.58</v>
      </c>
      <c r="AH95" s="206">
        <v>0</v>
      </c>
      <c r="AI95" s="206">
        <v>49.51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6.73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42.43</v>
      </c>
      <c r="J96" s="206">
        <v>0</v>
      </c>
      <c r="K96" s="206">
        <v>173.23</v>
      </c>
      <c r="L96" s="206">
        <v>3.15</v>
      </c>
      <c r="M96" s="206">
        <v>2.44</v>
      </c>
      <c r="N96" s="206">
        <v>1.99</v>
      </c>
      <c r="O96" s="206">
        <v>1.41</v>
      </c>
      <c r="P96" s="206">
        <v>0.94</v>
      </c>
      <c r="Q96" s="206">
        <v>0.37</v>
      </c>
      <c r="R96" s="206">
        <v>0.71</v>
      </c>
      <c r="S96" s="206">
        <v>0.44</v>
      </c>
      <c r="T96" s="206">
        <v>0.56000000000000005</v>
      </c>
      <c r="U96" s="206">
        <v>1.59</v>
      </c>
      <c r="V96" s="206">
        <v>0.31</v>
      </c>
      <c r="W96" s="206">
        <v>1.79</v>
      </c>
      <c r="X96" s="206">
        <v>2.52</v>
      </c>
      <c r="Y96" s="206">
        <v>0</v>
      </c>
      <c r="Z96" s="206">
        <v>4.5199999999999996</v>
      </c>
      <c r="AA96" s="206">
        <v>1.36</v>
      </c>
      <c r="AB96" s="206">
        <v>0</v>
      </c>
      <c r="AC96" s="206">
        <v>24.79</v>
      </c>
      <c r="AD96" s="206">
        <v>0</v>
      </c>
      <c r="AE96" s="206">
        <v>0</v>
      </c>
      <c r="AF96" s="206">
        <v>0</v>
      </c>
      <c r="AG96" s="206">
        <v>8.68</v>
      </c>
      <c r="AH96" s="206">
        <v>0</v>
      </c>
      <c r="AI96" s="206">
        <v>49.51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6.73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42.43</v>
      </c>
      <c r="J97" s="206">
        <v>0</v>
      </c>
      <c r="K97" s="206">
        <v>229.33</v>
      </c>
      <c r="L97" s="206">
        <v>1.45</v>
      </c>
      <c r="M97" s="206">
        <v>2.44</v>
      </c>
      <c r="N97" s="206">
        <v>1.99</v>
      </c>
      <c r="O97" s="206">
        <v>1.41</v>
      </c>
      <c r="P97" s="206">
        <v>0.94</v>
      </c>
      <c r="Q97" s="206">
        <v>0.37</v>
      </c>
      <c r="R97" s="206">
        <v>0.71</v>
      </c>
      <c r="S97" s="206">
        <v>0.44</v>
      </c>
      <c r="T97" s="206">
        <v>0.56000000000000005</v>
      </c>
      <c r="U97" s="206">
        <v>1.59</v>
      </c>
      <c r="V97" s="206">
        <v>0.31</v>
      </c>
      <c r="W97" s="206">
        <v>1.79</v>
      </c>
      <c r="X97" s="206">
        <v>2.52</v>
      </c>
      <c r="Y97" s="206">
        <v>0</v>
      </c>
      <c r="Z97" s="206">
        <v>4.5199999999999996</v>
      </c>
      <c r="AA97" s="206">
        <v>1.36</v>
      </c>
      <c r="AB97" s="206">
        <v>0</v>
      </c>
      <c r="AC97" s="206">
        <v>19.22</v>
      </c>
      <c r="AD97" s="206">
        <v>0</v>
      </c>
      <c r="AE97" s="206">
        <v>0</v>
      </c>
      <c r="AF97" s="206">
        <v>0</v>
      </c>
      <c r="AG97" s="206">
        <v>7.58</v>
      </c>
      <c r="AH97" s="206">
        <v>0</v>
      </c>
      <c r="AI97" s="206">
        <v>49.51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6.73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42.43</v>
      </c>
      <c r="J98" s="206">
        <v>0</v>
      </c>
      <c r="K98" s="206">
        <v>241.2</v>
      </c>
      <c r="L98" s="206">
        <v>3.15</v>
      </c>
      <c r="M98" s="206">
        <v>2.44</v>
      </c>
      <c r="N98" s="206">
        <v>1.99</v>
      </c>
      <c r="O98" s="206">
        <v>1.41</v>
      </c>
      <c r="P98" s="206">
        <v>0.94</v>
      </c>
      <c r="Q98" s="206">
        <v>6.47</v>
      </c>
      <c r="R98" s="206">
        <v>0.71</v>
      </c>
      <c r="S98" s="206">
        <v>7.87</v>
      </c>
      <c r="T98" s="206">
        <v>0.56000000000000005</v>
      </c>
      <c r="U98" s="206">
        <v>1.59</v>
      </c>
      <c r="V98" s="206">
        <v>7.97</v>
      </c>
      <c r="W98" s="206">
        <v>14.49</v>
      </c>
      <c r="X98" s="206">
        <v>2.52</v>
      </c>
      <c r="Y98" s="206">
        <v>0</v>
      </c>
      <c r="Z98" s="206">
        <v>4.5199999999999996</v>
      </c>
      <c r="AA98" s="206">
        <v>1.36</v>
      </c>
      <c r="AB98" s="206">
        <v>0</v>
      </c>
      <c r="AC98" s="206">
        <v>19.22</v>
      </c>
      <c r="AD98" s="206">
        <v>0</v>
      </c>
      <c r="AE98" s="206">
        <v>0</v>
      </c>
      <c r="AF98" s="206">
        <v>0</v>
      </c>
      <c r="AG98" s="206">
        <v>7.58</v>
      </c>
      <c r="AH98" s="206">
        <v>0</v>
      </c>
      <c r="AI98" s="206">
        <v>49.51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6.3934999999999964E-2</v>
      </c>
      <c r="D99">
        <f t="shared" si="0"/>
        <v>5.0490000000000028E-2</v>
      </c>
      <c r="E99">
        <f t="shared" si="0"/>
        <v>0</v>
      </c>
      <c r="F99">
        <f t="shared" si="0"/>
        <v>0.12916000000000002</v>
      </c>
      <c r="G99">
        <f t="shared" si="0"/>
        <v>0.10637000000000003</v>
      </c>
      <c r="H99">
        <f t="shared" si="0"/>
        <v>0</v>
      </c>
      <c r="I99">
        <f t="shared" si="0"/>
        <v>0.99684499999999965</v>
      </c>
      <c r="J99">
        <f t="shared" si="0"/>
        <v>1.600749999999999E-2</v>
      </c>
      <c r="K99">
        <f t="shared" si="0"/>
        <v>1.8869200000000013</v>
      </c>
      <c r="L99">
        <f t="shared" si="0"/>
        <v>2.3665000000000082E-2</v>
      </c>
      <c r="M99">
        <f t="shared" si="0"/>
        <v>0.17591500000000104</v>
      </c>
      <c r="N99">
        <f t="shared" si="0"/>
        <v>4.7760000000000032E-2</v>
      </c>
      <c r="O99">
        <f t="shared" si="0"/>
        <v>3.383999999999994E-2</v>
      </c>
      <c r="P99">
        <f t="shared" si="0"/>
        <v>2.2559999999999969E-2</v>
      </c>
      <c r="Q99">
        <f t="shared" si="0"/>
        <v>3.3632499999999996E-2</v>
      </c>
      <c r="R99">
        <f t="shared" si="0"/>
        <v>6.3462500000000158E-2</v>
      </c>
      <c r="S99">
        <f t="shared" si="0"/>
        <v>3.9912499999999962E-2</v>
      </c>
      <c r="T99">
        <f t="shared" si="0"/>
        <v>1.1582500000000006E-2</v>
      </c>
      <c r="U99">
        <f t="shared" si="0"/>
        <v>3.8517500000000045E-2</v>
      </c>
      <c r="V99">
        <f t="shared" si="0"/>
        <v>4.9570000000000045E-2</v>
      </c>
      <c r="W99">
        <f t="shared" si="0"/>
        <v>9.4012499999999832E-2</v>
      </c>
      <c r="X99">
        <f t="shared" si="0"/>
        <v>0.46166999999999986</v>
      </c>
      <c r="Y99">
        <f t="shared" si="0"/>
        <v>0</v>
      </c>
      <c r="Z99">
        <f t="shared" si="0"/>
        <v>0.4042299999999997</v>
      </c>
      <c r="AA99">
        <f t="shared" si="0"/>
        <v>2.9802499999999999E-2</v>
      </c>
      <c r="AB99">
        <f t="shared" si="0"/>
        <v>0</v>
      </c>
      <c r="AC99">
        <f t="shared" si="0"/>
        <v>0.48181000000000063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0.12309750000000005</v>
      </c>
      <c r="AH99">
        <f t="shared" si="0"/>
        <v>0.15276000000000001</v>
      </c>
      <c r="AI99">
        <f t="shared" si="0"/>
        <v>0.83918250000000172</v>
      </c>
      <c r="AJ99">
        <f t="shared" si="0"/>
        <v>0</v>
      </c>
      <c r="AK99">
        <f t="shared" si="0"/>
        <v>0.27282499999999987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2.16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80.91</v>
      </c>
      <c r="L3" s="206">
        <v>12.11</v>
      </c>
      <c r="M3" s="206">
        <v>0</v>
      </c>
      <c r="N3" s="206">
        <v>1.1499999999999999</v>
      </c>
      <c r="O3" s="206">
        <v>0.97</v>
      </c>
      <c r="P3" s="206">
        <v>2.37</v>
      </c>
      <c r="Q3" s="206">
        <v>2.87</v>
      </c>
      <c r="R3" s="206">
        <v>5.6</v>
      </c>
      <c r="S3" s="206">
        <v>3.26</v>
      </c>
      <c r="T3" s="206">
        <v>0.56000000000000005</v>
      </c>
      <c r="U3" s="206">
        <v>8.5299999999999994</v>
      </c>
      <c r="V3" s="206">
        <v>4.6100000000000003</v>
      </c>
      <c r="W3" s="206">
        <v>4.84</v>
      </c>
      <c r="X3" s="206">
        <v>9.02</v>
      </c>
      <c r="Y3" s="206">
        <v>0</v>
      </c>
      <c r="Z3" s="206">
        <v>2.61</v>
      </c>
      <c r="AA3" s="206">
        <v>0.59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2.52</v>
      </c>
      <c r="AH3" s="206">
        <v>0</v>
      </c>
      <c r="AI3" s="206">
        <v>29.73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2.16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80.91</v>
      </c>
      <c r="L4" s="206">
        <v>12.11</v>
      </c>
      <c r="M4" s="206">
        <v>0</v>
      </c>
      <c r="N4" s="206">
        <v>1.1499999999999999</v>
      </c>
      <c r="O4" s="206">
        <v>0.97</v>
      </c>
      <c r="P4" s="206">
        <v>2.37</v>
      </c>
      <c r="Q4" s="206">
        <v>2.87</v>
      </c>
      <c r="R4" s="206">
        <v>5.6</v>
      </c>
      <c r="S4" s="206">
        <v>3.26</v>
      </c>
      <c r="T4" s="206">
        <v>0.56000000000000005</v>
      </c>
      <c r="U4" s="206">
        <v>8.5299999999999994</v>
      </c>
      <c r="V4" s="206">
        <v>4.6100000000000003</v>
      </c>
      <c r="W4" s="206">
        <v>5.98</v>
      </c>
      <c r="X4" s="206">
        <v>22.89</v>
      </c>
      <c r="Y4" s="206">
        <v>0</v>
      </c>
      <c r="Z4" s="206">
        <v>2.61</v>
      </c>
      <c r="AA4" s="206">
        <v>0.59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2.52</v>
      </c>
      <c r="AH4" s="206">
        <v>0</v>
      </c>
      <c r="AI4" s="206">
        <v>29.73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2.16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80.91</v>
      </c>
      <c r="L5" s="206">
        <v>12.17</v>
      </c>
      <c r="M5" s="206">
        <v>0</v>
      </c>
      <c r="N5" s="206">
        <v>1.1499999999999999</v>
      </c>
      <c r="O5" s="206">
        <v>0.97</v>
      </c>
      <c r="P5" s="206">
        <v>2.37</v>
      </c>
      <c r="Q5" s="206">
        <v>2.87</v>
      </c>
      <c r="R5" s="206">
        <v>5.6</v>
      </c>
      <c r="S5" s="206">
        <v>3.26</v>
      </c>
      <c r="T5" s="206">
        <v>0.56000000000000005</v>
      </c>
      <c r="U5" s="206">
        <v>8.5299999999999994</v>
      </c>
      <c r="V5" s="206">
        <v>4.6100000000000003</v>
      </c>
      <c r="W5" s="206">
        <v>5.98</v>
      </c>
      <c r="X5" s="206">
        <v>27.86</v>
      </c>
      <c r="Y5" s="206">
        <v>0</v>
      </c>
      <c r="Z5" s="206">
        <v>38.549999999999997</v>
      </c>
      <c r="AA5" s="206">
        <v>0.59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2.52</v>
      </c>
      <c r="AH5" s="206">
        <v>0</v>
      </c>
      <c r="AI5" s="206">
        <v>29.73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2.16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80.91</v>
      </c>
      <c r="L6" s="206">
        <v>12.17</v>
      </c>
      <c r="M6" s="206">
        <v>0</v>
      </c>
      <c r="N6" s="206">
        <v>1.1499999999999999</v>
      </c>
      <c r="O6" s="206">
        <v>0.97</v>
      </c>
      <c r="P6" s="206">
        <v>2.37</v>
      </c>
      <c r="Q6" s="206">
        <v>2.87</v>
      </c>
      <c r="R6" s="206">
        <v>5.6</v>
      </c>
      <c r="S6" s="206">
        <v>3.26</v>
      </c>
      <c r="T6" s="206">
        <v>0.56000000000000005</v>
      </c>
      <c r="U6" s="206">
        <v>8.5299999999999994</v>
      </c>
      <c r="V6" s="206">
        <v>4.6100000000000003</v>
      </c>
      <c r="W6" s="206">
        <v>5.98</v>
      </c>
      <c r="X6" s="206">
        <v>27.86</v>
      </c>
      <c r="Y6" s="206">
        <v>0</v>
      </c>
      <c r="Z6" s="206">
        <v>38.549999999999997</v>
      </c>
      <c r="AA6" s="206">
        <v>0.59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2.52</v>
      </c>
      <c r="AH6" s="206">
        <v>0</v>
      </c>
      <c r="AI6" s="206">
        <v>29.73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2.16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80.91</v>
      </c>
      <c r="L7" s="206">
        <v>12.17</v>
      </c>
      <c r="M7" s="206">
        <v>0</v>
      </c>
      <c r="N7" s="206">
        <v>1.1499999999999999</v>
      </c>
      <c r="O7" s="206">
        <v>0.97</v>
      </c>
      <c r="P7" s="206">
        <v>2.37</v>
      </c>
      <c r="Q7" s="206">
        <v>2.87</v>
      </c>
      <c r="R7" s="206">
        <v>5.6</v>
      </c>
      <c r="S7" s="206">
        <v>3.26</v>
      </c>
      <c r="T7" s="206">
        <v>0.56000000000000005</v>
      </c>
      <c r="U7" s="206">
        <v>8.5299999999999994</v>
      </c>
      <c r="V7" s="206">
        <v>4.6100000000000003</v>
      </c>
      <c r="W7" s="206">
        <v>5.98</v>
      </c>
      <c r="X7" s="206">
        <v>27.86</v>
      </c>
      <c r="Y7" s="206">
        <v>0</v>
      </c>
      <c r="Z7" s="206">
        <v>38.549999999999997</v>
      </c>
      <c r="AA7" s="206">
        <v>0.59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2.52</v>
      </c>
      <c r="AH7" s="206">
        <v>0</v>
      </c>
      <c r="AI7" s="206">
        <v>29.73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2.16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80.91</v>
      </c>
      <c r="L8" s="206">
        <v>12.17</v>
      </c>
      <c r="M8" s="206">
        <v>0</v>
      </c>
      <c r="N8" s="206">
        <v>1.1499999999999999</v>
      </c>
      <c r="O8" s="206">
        <v>0.97</v>
      </c>
      <c r="P8" s="206">
        <v>2.37</v>
      </c>
      <c r="Q8" s="206">
        <v>2.88</v>
      </c>
      <c r="R8" s="206">
        <v>5.6</v>
      </c>
      <c r="S8" s="206">
        <v>3.26</v>
      </c>
      <c r="T8" s="206">
        <v>0.56000000000000005</v>
      </c>
      <c r="U8" s="206">
        <v>8.5299999999999994</v>
      </c>
      <c r="V8" s="206">
        <v>4.6100000000000003</v>
      </c>
      <c r="W8" s="206">
        <v>5.98</v>
      </c>
      <c r="X8" s="206">
        <v>27.86</v>
      </c>
      <c r="Y8" s="206">
        <v>0</v>
      </c>
      <c r="Z8" s="206">
        <v>38.549999999999997</v>
      </c>
      <c r="AA8" s="206">
        <v>0.59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2.52</v>
      </c>
      <c r="AH8" s="206">
        <v>0</v>
      </c>
      <c r="AI8" s="206">
        <v>29.73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2.16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80.91</v>
      </c>
      <c r="L9" s="206">
        <v>12.17</v>
      </c>
      <c r="M9" s="206">
        <v>0</v>
      </c>
      <c r="N9" s="206">
        <v>1.1499999999999999</v>
      </c>
      <c r="O9" s="206">
        <v>0.97</v>
      </c>
      <c r="P9" s="206">
        <v>2.37</v>
      </c>
      <c r="Q9" s="206">
        <v>2.88</v>
      </c>
      <c r="R9" s="206">
        <v>5.27</v>
      </c>
      <c r="S9" s="206">
        <v>3.26</v>
      </c>
      <c r="T9" s="206">
        <v>0.56000000000000005</v>
      </c>
      <c r="U9" s="206">
        <v>8.5299999999999994</v>
      </c>
      <c r="V9" s="206">
        <v>4.6100000000000003</v>
      </c>
      <c r="W9" s="206">
        <v>6.98</v>
      </c>
      <c r="X9" s="206">
        <v>25.51</v>
      </c>
      <c r="Y9" s="206">
        <v>0</v>
      </c>
      <c r="Z9" s="206">
        <v>38.549999999999997</v>
      </c>
      <c r="AA9" s="206">
        <v>0.59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2.52</v>
      </c>
      <c r="AH9" s="206">
        <v>0</v>
      </c>
      <c r="AI9" s="206">
        <v>29.73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2.16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80.91</v>
      </c>
      <c r="L10" s="206">
        <v>12.17</v>
      </c>
      <c r="M10" s="206">
        <v>0</v>
      </c>
      <c r="N10" s="206">
        <v>1.1499999999999999</v>
      </c>
      <c r="O10" s="206">
        <v>0.97</v>
      </c>
      <c r="P10" s="206">
        <v>2.37</v>
      </c>
      <c r="Q10" s="206">
        <v>2.88</v>
      </c>
      <c r="R10" s="206">
        <v>5.27</v>
      </c>
      <c r="S10" s="206">
        <v>3.26</v>
      </c>
      <c r="T10" s="206">
        <v>0.56000000000000005</v>
      </c>
      <c r="U10" s="206">
        <v>8.5299999999999994</v>
      </c>
      <c r="V10" s="206">
        <v>4.6100000000000003</v>
      </c>
      <c r="W10" s="206">
        <v>6.98</v>
      </c>
      <c r="X10" s="206">
        <v>27.86</v>
      </c>
      <c r="Y10" s="206">
        <v>0</v>
      </c>
      <c r="Z10" s="206">
        <v>38.549999999999997</v>
      </c>
      <c r="AA10" s="206">
        <v>0.59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2.52</v>
      </c>
      <c r="AH10" s="206">
        <v>0</v>
      </c>
      <c r="AI10" s="206">
        <v>29.73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2.16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80.91</v>
      </c>
      <c r="L11" s="206">
        <v>12.17</v>
      </c>
      <c r="M11" s="206">
        <v>0</v>
      </c>
      <c r="N11" s="206">
        <v>1.1499999999999999</v>
      </c>
      <c r="O11" s="206">
        <v>0.97</v>
      </c>
      <c r="P11" s="206">
        <v>2.37</v>
      </c>
      <c r="Q11" s="206">
        <v>2.88</v>
      </c>
      <c r="R11" s="206">
        <v>5.27</v>
      </c>
      <c r="S11" s="206">
        <v>3.33</v>
      </c>
      <c r="T11" s="206">
        <v>0.56000000000000005</v>
      </c>
      <c r="U11" s="206">
        <v>8.5299999999999994</v>
      </c>
      <c r="V11" s="206">
        <v>4.6100000000000003</v>
      </c>
      <c r="W11" s="206">
        <v>6.98</v>
      </c>
      <c r="X11" s="206">
        <v>27.86</v>
      </c>
      <c r="Y11" s="206">
        <v>0</v>
      </c>
      <c r="Z11" s="206">
        <v>38.549999999999997</v>
      </c>
      <c r="AA11" s="206">
        <v>0.59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2.52</v>
      </c>
      <c r="AH11" s="206">
        <v>0</v>
      </c>
      <c r="AI11" s="206">
        <v>29.73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2.16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80.91</v>
      </c>
      <c r="L12" s="206">
        <v>12.17</v>
      </c>
      <c r="M12" s="206">
        <v>0</v>
      </c>
      <c r="N12" s="206">
        <v>1.1499999999999999</v>
      </c>
      <c r="O12" s="206">
        <v>0.97</v>
      </c>
      <c r="P12" s="206">
        <v>2.37</v>
      </c>
      <c r="Q12" s="206">
        <v>2.88</v>
      </c>
      <c r="R12" s="206">
        <v>5.27</v>
      </c>
      <c r="S12" s="206">
        <v>3.33</v>
      </c>
      <c r="T12" s="206">
        <v>0.56000000000000005</v>
      </c>
      <c r="U12" s="206">
        <v>8.5299999999999994</v>
      </c>
      <c r="V12" s="206">
        <v>4.6100000000000003</v>
      </c>
      <c r="W12" s="206">
        <v>6.98</v>
      </c>
      <c r="X12" s="206">
        <v>27.86</v>
      </c>
      <c r="Y12" s="206">
        <v>0</v>
      </c>
      <c r="Z12" s="206">
        <v>38.549999999999997</v>
      </c>
      <c r="AA12" s="206">
        <v>0.59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2.52</v>
      </c>
      <c r="AH12" s="206">
        <v>0</v>
      </c>
      <c r="AI12" s="206">
        <v>29.73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2.16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80.91</v>
      </c>
      <c r="L13" s="206">
        <v>12.17</v>
      </c>
      <c r="M13" s="206">
        <v>0</v>
      </c>
      <c r="N13" s="206">
        <v>1.1499999999999999</v>
      </c>
      <c r="O13" s="206">
        <v>0.97</v>
      </c>
      <c r="P13" s="206">
        <v>2.37</v>
      </c>
      <c r="Q13" s="206">
        <v>2.88</v>
      </c>
      <c r="R13" s="206">
        <v>5.27</v>
      </c>
      <c r="S13" s="206">
        <v>3.33</v>
      </c>
      <c r="T13" s="206">
        <v>0.56000000000000005</v>
      </c>
      <c r="U13" s="206">
        <v>8.5299999999999994</v>
      </c>
      <c r="V13" s="206">
        <v>4.6100000000000003</v>
      </c>
      <c r="W13" s="206">
        <v>6.98</v>
      </c>
      <c r="X13" s="206">
        <v>27.86</v>
      </c>
      <c r="Y13" s="206">
        <v>0</v>
      </c>
      <c r="Z13" s="206">
        <v>38.549999999999997</v>
      </c>
      <c r="AA13" s="206">
        <v>0.59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2.52</v>
      </c>
      <c r="AH13" s="206">
        <v>0</v>
      </c>
      <c r="AI13" s="206">
        <v>29.73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2.16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80.91</v>
      </c>
      <c r="L14" s="206">
        <v>12.17</v>
      </c>
      <c r="M14" s="206">
        <v>0</v>
      </c>
      <c r="N14" s="206">
        <v>1.1499999999999999</v>
      </c>
      <c r="O14" s="206">
        <v>0.97</v>
      </c>
      <c r="P14" s="206">
        <v>2.37</v>
      </c>
      <c r="Q14" s="206">
        <v>2.88</v>
      </c>
      <c r="R14" s="206">
        <v>5.27</v>
      </c>
      <c r="S14" s="206">
        <v>3.33</v>
      </c>
      <c r="T14" s="206">
        <v>0.56000000000000005</v>
      </c>
      <c r="U14" s="206">
        <v>8.5299999999999994</v>
      </c>
      <c r="V14" s="206">
        <v>4.6100000000000003</v>
      </c>
      <c r="W14" s="206">
        <v>6.98</v>
      </c>
      <c r="X14" s="206">
        <v>27.86</v>
      </c>
      <c r="Y14" s="206">
        <v>0</v>
      </c>
      <c r="Z14" s="206">
        <v>38.549999999999997</v>
      </c>
      <c r="AA14" s="206">
        <v>0.59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2.52</v>
      </c>
      <c r="AH14" s="206">
        <v>0</v>
      </c>
      <c r="AI14" s="206">
        <v>29.73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2.16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80.91</v>
      </c>
      <c r="L15" s="206">
        <v>12.17</v>
      </c>
      <c r="M15" s="206">
        <v>0</v>
      </c>
      <c r="N15" s="206">
        <v>1.1499999999999999</v>
      </c>
      <c r="O15" s="206">
        <v>0.97</v>
      </c>
      <c r="P15" s="206">
        <v>2.37</v>
      </c>
      <c r="Q15" s="206">
        <v>2.88</v>
      </c>
      <c r="R15" s="206">
        <v>5.27</v>
      </c>
      <c r="S15" s="206">
        <v>3.26</v>
      </c>
      <c r="T15" s="206">
        <v>0.56000000000000005</v>
      </c>
      <c r="U15" s="206">
        <v>8.5299999999999994</v>
      </c>
      <c r="V15" s="206">
        <v>4.6100000000000003</v>
      </c>
      <c r="W15" s="206">
        <v>6.98</v>
      </c>
      <c r="X15" s="206">
        <v>27.86</v>
      </c>
      <c r="Y15" s="206">
        <v>0</v>
      </c>
      <c r="Z15" s="206">
        <v>38.549999999999997</v>
      </c>
      <c r="AA15" s="206">
        <v>0.59</v>
      </c>
      <c r="AB15" s="206">
        <v>0</v>
      </c>
      <c r="AC15" s="206">
        <v>10.09</v>
      </c>
      <c r="AD15" s="206">
        <v>0</v>
      </c>
      <c r="AE15" s="206">
        <v>0</v>
      </c>
      <c r="AF15" s="206">
        <v>0</v>
      </c>
      <c r="AG15" s="206">
        <v>2.52</v>
      </c>
      <c r="AH15" s="206">
        <v>0</v>
      </c>
      <c r="AI15" s="206">
        <v>29.73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2.16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80.91</v>
      </c>
      <c r="L16" s="206">
        <v>12.17</v>
      </c>
      <c r="M16" s="206">
        <v>0</v>
      </c>
      <c r="N16" s="206">
        <v>1.1499999999999999</v>
      </c>
      <c r="O16" s="206">
        <v>0.97</v>
      </c>
      <c r="P16" s="206">
        <v>2.37</v>
      </c>
      <c r="Q16" s="206">
        <v>2.88</v>
      </c>
      <c r="R16" s="206">
        <v>5.27</v>
      </c>
      <c r="S16" s="206">
        <v>3.26</v>
      </c>
      <c r="T16" s="206">
        <v>0.56000000000000005</v>
      </c>
      <c r="U16" s="206">
        <v>8.5299999999999994</v>
      </c>
      <c r="V16" s="206">
        <v>4.6100000000000003</v>
      </c>
      <c r="W16" s="206">
        <v>6.98</v>
      </c>
      <c r="X16" s="206">
        <v>27.86</v>
      </c>
      <c r="Y16" s="206">
        <v>0</v>
      </c>
      <c r="Z16" s="206">
        <v>38.549999999999997</v>
      </c>
      <c r="AA16" s="206">
        <v>0.59</v>
      </c>
      <c r="AB16" s="206">
        <v>0</v>
      </c>
      <c r="AC16" s="206">
        <v>10.09</v>
      </c>
      <c r="AD16" s="206">
        <v>0</v>
      </c>
      <c r="AE16" s="206">
        <v>0</v>
      </c>
      <c r="AF16" s="206">
        <v>0</v>
      </c>
      <c r="AG16" s="206">
        <v>2.52</v>
      </c>
      <c r="AH16" s="206">
        <v>0</v>
      </c>
      <c r="AI16" s="206">
        <v>29.73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2.16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80.91</v>
      </c>
      <c r="L17" s="206">
        <v>12.17</v>
      </c>
      <c r="M17" s="206">
        <v>0</v>
      </c>
      <c r="N17" s="206">
        <v>1.1499999999999999</v>
      </c>
      <c r="O17" s="206">
        <v>0.97</v>
      </c>
      <c r="P17" s="206">
        <v>2.37</v>
      </c>
      <c r="Q17" s="206">
        <v>2.65</v>
      </c>
      <c r="R17" s="206">
        <v>5.27</v>
      </c>
      <c r="S17" s="206">
        <v>3.26</v>
      </c>
      <c r="T17" s="206">
        <v>0.56000000000000005</v>
      </c>
      <c r="U17" s="206">
        <v>8.5299999999999994</v>
      </c>
      <c r="V17" s="206">
        <v>4.6100000000000003</v>
      </c>
      <c r="W17" s="206">
        <v>6.98</v>
      </c>
      <c r="X17" s="206">
        <v>27.86</v>
      </c>
      <c r="Y17" s="206">
        <v>0</v>
      </c>
      <c r="Z17" s="206">
        <v>38.549999999999997</v>
      </c>
      <c r="AA17" s="206">
        <v>0.59</v>
      </c>
      <c r="AB17" s="206">
        <v>0</v>
      </c>
      <c r="AC17" s="206">
        <v>10.09</v>
      </c>
      <c r="AD17" s="206">
        <v>0</v>
      </c>
      <c r="AE17" s="206">
        <v>0</v>
      </c>
      <c r="AF17" s="206">
        <v>0</v>
      </c>
      <c r="AG17" s="206">
        <v>2.52</v>
      </c>
      <c r="AH17" s="206">
        <v>0</v>
      </c>
      <c r="AI17" s="206">
        <v>29.73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2.16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80.91</v>
      </c>
      <c r="L18" s="206">
        <v>12.17</v>
      </c>
      <c r="M18" s="206">
        <v>0</v>
      </c>
      <c r="N18" s="206">
        <v>1.1499999999999999</v>
      </c>
      <c r="O18" s="206">
        <v>0.97</v>
      </c>
      <c r="P18" s="206">
        <v>2.37</v>
      </c>
      <c r="Q18" s="206">
        <v>2.65</v>
      </c>
      <c r="R18" s="206">
        <v>5.27</v>
      </c>
      <c r="S18" s="206">
        <v>3.26</v>
      </c>
      <c r="T18" s="206">
        <v>0.56000000000000005</v>
      </c>
      <c r="U18" s="206">
        <v>8.5299999999999994</v>
      </c>
      <c r="V18" s="206">
        <v>4.6100000000000003</v>
      </c>
      <c r="W18" s="206">
        <v>6.98</v>
      </c>
      <c r="X18" s="206">
        <v>27.86</v>
      </c>
      <c r="Y18" s="206">
        <v>0</v>
      </c>
      <c r="Z18" s="206">
        <v>38.549999999999997</v>
      </c>
      <c r="AA18" s="206">
        <v>0.59</v>
      </c>
      <c r="AB18" s="206">
        <v>0</v>
      </c>
      <c r="AC18" s="206">
        <v>10.09</v>
      </c>
      <c r="AD18" s="206">
        <v>0</v>
      </c>
      <c r="AE18" s="206">
        <v>0</v>
      </c>
      <c r="AF18" s="206">
        <v>0</v>
      </c>
      <c r="AG18" s="206">
        <v>2.52</v>
      </c>
      <c r="AH18" s="206">
        <v>0</v>
      </c>
      <c r="AI18" s="206">
        <v>29.73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2.16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80.91</v>
      </c>
      <c r="L19" s="206">
        <v>12.17</v>
      </c>
      <c r="M19" s="206">
        <v>0</v>
      </c>
      <c r="N19" s="206">
        <v>1.1499999999999999</v>
      </c>
      <c r="O19" s="206">
        <v>0.97</v>
      </c>
      <c r="P19" s="206">
        <v>2.37</v>
      </c>
      <c r="Q19" s="206">
        <v>2.65</v>
      </c>
      <c r="R19" s="206">
        <v>5.27</v>
      </c>
      <c r="S19" s="206">
        <v>3.26</v>
      </c>
      <c r="T19" s="206">
        <v>0.56000000000000005</v>
      </c>
      <c r="U19" s="206">
        <v>8.5299999999999994</v>
      </c>
      <c r="V19" s="206">
        <v>4.6100000000000003</v>
      </c>
      <c r="W19" s="206">
        <v>6.98</v>
      </c>
      <c r="X19" s="206">
        <v>27.86</v>
      </c>
      <c r="Y19" s="206">
        <v>0</v>
      </c>
      <c r="Z19" s="206">
        <v>2.61</v>
      </c>
      <c r="AA19" s="206">
        <v>0.59</v>
      </c>
      <c r="AB19" s="206">
        <v>0</v>
      </c>
      <c r="AC19" s="206">
        <v>10.09</v>
      </c>
      <c r="AD19" s="206">
        <v>0</v>
      </c>
      <c r="AE19" s="206">
        <v>0</v>
      </c>
      <c r="AF19" s="206">
        <v>0</v>
      </c>
      <c r="AG19" s="206">
        <v>2.52</v>
      </c>
      <c r="AH19" s="206">
        <v>0</v>
      </c>
      <c r="AI19" s="206">
        <v>29.73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2.16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80.91</v>
      </c>
      <c r="L20" s="206">
        <v>12.17</v>
      </c>
      <c r="M20" s="206">
        <v>0</v>
      </c>
      <c r="N20" s="206">
        <v>1.1499999999999999</v>
      </c>
      <c r="O20" s="206">
        <v>0.97</v>
      </c>
      <c r="P20" s="206">
        <v>2.37</v>
      </c>
      <c r="Q20" s="206">
        <v>2.65</v>
      </c>
      <c r="R20" s="206">
        <v>5.27</v>
      </c>
      <c r="S20" s="206">
        <v>3.26</v>
      </c>
      <c r="T20" s="206">
        <v>0.56000000000000005</v>
      </c>
      <c r="U20" s="206">
        <v>8.5299999999999994</v>
      </c>
      <c r="V20" s="206">
        <v>4.6100000000000003</v>
      </c>
      <c r="W20" s="206">
        <v>6.98</v>
      </c>
      <c r="X20" s="206">
        <v>27.86</v>
      </c>
      <c r="Y20" s="206">
        <v>0</v>
      </c>
      <c r="Z20" s="206">
        <v>2.61</v>
      </c>
      <c r="AA20" s="206">
        <v>0.59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2.52</v>
      </c>
      <c r="AH20" s="206">
        <v>0</v>
      </c>
      <c r="AI20" s="206">
        <v>29.73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2.16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80.91</v>
      </c>
      <c r="L21" s="206">
        <v>12.17</v>
      </c>
      <c r="M21" s="206">
        <v>0</v>
      </c>
      <c r="N21" s="206">
        <v>1.1499999999999999</v>
      </c>
      <c r="O21" s="206">
        <v>0.97</v>
      </c>
      <c r="P21" s="206">
        <v>2.37</v>
      </c>
      <c r="Q21" s="206">
        <v>2.65</v>
      </c>
      <c r="R21" s="206">
        <v>5.6</v>
      </c>
      <c r="S21" s="206">
        <v>3.26</v>
      </c>
      <c r="T21" s="206">
        <v>0.56000000000000005</v>
      </c>
      <c r="U21" s="206">
        <v>8.5299999999999994</v>
      </c>
      <c r="V21" s="206">
        <v>4.6100000000000003</v>
      </c>
      <c r="W21" s="206">
        <v>5.83</v>
      </c>
      <c r="X21" s="206">
        <v>27.86</v>
      </c>
      <c r="Y21" s="206">
        <v>0</v>
      </c>
      <c r="Z21" s="206">
        <v>2.61</v>
      </c>
      <c r="AA21" s="206">
        <v>0.59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2.52</v>
      </c>
      <c r="AH21" s="206">
        <v>0</v>
      </c>
      <c r="AI21" s="206">
        <v>29.73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2.16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80.91</v>
      </c>
      <c r="L22" s="206">
        <v>12.17</v>
      </c>
      <c r="M22" s="206">
        <v>0</v>
      </c>
      <c r="N22" s="206">
        <v>1.1499999999999999</v>
      </c>
      <c r="O22" s="206">
        <v>0.97</v>
      </c>
      <c r="P22" s="206">
        <v>2.37</v>
      </c>
      <c r="Q22" s="206">
        <v>2.65</v>
      </c>
      <c r="R22" s="206">
        <v>5.6</v>
      </c>
      <c r="S22" s="206">
        <v>3.26</v>
      </c>
      <c r="T22" s="206">
        <v>0.56000000000000005</v>
      </c>
      <c r="U22" s="206">
        <v>8.5299999999999994</v>
      </c>
      <c r="V22" s="206">
        <v>4.6100000000000003</v>
      </c>
      <c r="W22" s="206">
        <v>5.83</v>
      </c>
      <c r="X22" s="206">
        <v>27.86</v>
      </c>
      <c r="Y22" s="206">
        <v>0</v>
      </c>
      <c r="Z22" s="206">
        <v>2.61</v>
      </c>
      <c r="AA22" s="206">
        <v>0.59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2.52</v>
      </c>
      <c r="AH22" s="206">
        <v>0</v>
      </c>
      <c r="AI22" s="206">
        <v>29.73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2.16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81.33</v>
      </c>
      <c r="L23" s="206">
        <v>12.17</v>
      </c>
      <c r="M23" s="206">
        <v>0</v>
      </c>
      <c r="N23" s="206">
        <v>1.1499999999999999</v>
      </c>
      <c r="O23" s="206">
        <v>0.97</v>
      </c>
      <c r="P23" s="206">
        <v>2.37</v>
      </c>
      <c r="Q23" s="206">
        <v>2.65</v>
      </c>
      <c r="R23" s="206">
        <v>5.6</v>
      </c>
      <c r="S23" s="206">
        <v>3.42</v>
      </c>
      <c r="T23" s="206">
        <v>0</v>
      </c>
      <c r="U23" s="206">
        <v>8.5299999999999994</v>
      </c>
      <c r="V23" s="206">
        <v>4.6100000000000003</v>
      </c>
      <c r="W23" s="206">
        <v>0.34</v>
      </c>
      <c r="X23" s="206">
        <v>8.48</v>
      </c>
      <c r="Y23" s="206">
        <v>0</v>
      </c>
      <c r="Z23" s="206">
        <v>2.61</v>
      </c>
      <c r="AA23" s="206">
        <v>0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2.52</v>
      </c>
      <c r="AH23" s="206">
        <v>0</v>
      </c>
      <c r="AI23" s="206">
        <v>29.73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2.16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87.77</v>
      </c>
      <c r="L24" s="206">
        <v>12.17</v>
      </c>
      <c r="M24" s="206">
        <v>0</v>
      </c>
      <c r="N24" s="206">
        <v>1.1499999999999999</v>
      </c>
      <c r="O24" s="206">
        <v>0.97</v>
      </c>
      <c r="P24" s="206">
        <v>2.37</v>
      </c>
      <c r="Q24" s="206">
        <v>4.5199999999999996</v>
      </c>
      <c r="R24" s="206">
        <v>5.79</v>
      </c>
      <c r="S24" s="206">
        <v>4.6900000000000004</v>
      </c>
      <c r="T24" s="206">
        <v>0</v>
      </c>
      <c r="U24" s="206">
        <v>8.5299999999999994</v>
      </c>
      <c r="V24" s="206">
        <v>4.6100000000000003</v>
      </c>
      <c r="W24" s="206">
        <v>0.28000000000000003</v>
      </c>
      <c r="X24" s="206">
        <v>8.24</v>
      </c>
      <c r="Y24" s="206">
        <v>0</v>
      </c>
      <c r="Z24" s="206">
        <v>2.61</v>
      </c>
      <c r="AA24" s="206">
        <v>0.59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2.52</v>
      </c>
      <c r="AH24" s="206">
        <v>0</v>
      </c>
      <c r="AI24" s="206">
        <v>29.73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2.16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87.77</v>
      </c>
      <c r="L25" s="206">
        <v>12.17</v>
      </c>
      <c r="M25" s="206">
        <v>0</v>
      </c>
      <c r="N25" s="206">
        <v>1.1499999999999999</v>
      </c>
      <c r="O25" s="206">
        <v>0.97</v>
      </c>
      <c r="P25" s="206">
        <v>2.37</v>
      </c>
      <c r="Q25" s="206">
        <v>4.5199999999999996</v>
      </c>
      <c r="R25" s="206">
        <v>5.79</v>
      </c>
      <c r="S25" s="206">
        <v>4.6900000000000004</v>
      </c>
      <c r="T25" s="206">
        <v>0</v>
      </c>
      <c r="U25" s="206">
        <v>8.5299999999999994</v>
      </c>
      <c r="V25" s="206">
        <v>0.18</v>
      </c>
      <c r="W25" s="206">
        <v>0.69</v>
      </c>
      <c r="X25" s="206">
        <v>1.46</v>
      </c>
      <c r="Y25" s="206">
        <v>0</v>
      </c>
      <c r="Z25" s="206">
        <v>2.61</v>
      </c>
      <c r="AA25" s="206">
        <v>0.59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2.52</v>
      </c>
      <c r="AH25" s="206">
        <v>0</v>
      </c>
      <c r="AI25" s="206">
        <v>29.73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2.16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87.77</v>
      </c>
      <c r="L26" s="206">
        <v>12.17</v>
      </c>
      <c r="M26" s="206">
        <v>0</v>
      </c>
      <c r="N26" s="206">
        <v>1.1499999999999999</v>
      </c>
      <c r="O26" s="206">
        <v>0.97</v>
      </c>
      <c r="P26" s="206">
        <v>2.37</v>
      </c>
      <c r="Q26" s="206">
        <v>4.5199999999999996</v>
      </c>
      <c r="R26" s="206">
        <v>5.79</v>
      </c>
      <c r="S26" s="206">
        <v>4.6900000000000004</v>
      </c>
      <c r="T26" s="206">
        <v>0</v>
      </c>
      <c r="U26" s="206">
        <v>8.5299999999999994</v>
      </c>
      <c r="V26" s="206">
        <v>0.18</v>
      </c>
      <c r="W26" s="206">
        <v>0.41</v>
      </c>
      <c r="X26" s="206">
        <v>1.46</v>
      </c>
      <c r="Y26" s="206">
        <v>0</v>
      </c>
      <c r="Z26" s="206">
        <v>2.61</v>
      </c>
      <c r="AA26" s="206">
        <v>0.59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2.52</v>
      </c>
      <c r="AH26" s="206">
        <v>0</v>
      </c>
      <c r="AI26" s="206">
        <v>29.73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2.16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87.77</v>
      </c>
      <c r="L27" s="206">
        <v>12.17</v>
      </c>
      <c r="M27" s="206">
        <v>0</v>
      </c>
      <c r="N27" s="206">
        <v>1.1499999999999999</v>
      </c>
      <c r="O27" s="206">
        <v>0.97</v>
      </c>
      <c r="P27" s="206">
        <v>2.37</v>
      </c>
      <c r="Q27" s="206">
        <v>4.5199999999999996</v>
      </c>
      <c r="R27" s="206">
        <v>5.79</v>
      </c>
      <c r="S27" s="206">
        <v>4.6900000000000004</v>
      </c>
      <c r="T27" s="206">
        <v>0</v>
      </c>
      <c r="U27" s="206">
        <v>8.5299999999999994</v>
      </c>
      <c r="V27" s="206">
        <v>0.18</v>
      </c>
      <c r="W27" s="206">
        <v>0.41</v>
      </c>
      <c r="X27" s="206">
        <v>1.46</v>
      </c>
      <c r="Y27" s="206">
        <v>0</v>
      </c>
      <c r="Z27" s="206">
        <v>2.61</v>
      </c>
      <c r="AA27" s="206">
        <v>0.59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2.52</v>
      </c>
      <c r="AH27" s="206">
        <v>0</v>
      </c>
      <c r="AI27" s="206">
        <v>29.73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2.16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6.39</v>
      </c>
      <c r="L28" s="206">
        <v>0.85</v>
      </c>
      <c r="M28" s="206">
        <v>0</v>
      </c>
      <c r="N28" s="206">
        <v>1.1499999999999999</v>
      </c>
      <c r="O28" s="206">
        <v>0.97</v>
      </c>
      <c r="P28" s="206">
        <v>2.37</v>
      </c>
      <c r="Q28" s="206">
        <v>0.21</v>
      </c>
      <c r="R28" s="206">
        <v>0.41</v>
      </c>
      <c r="S28" s="206">
        <v>0.28000000000000003</v>
      </c>
      <c r="T28" s="206">
        <v>0</v>
      </c>
      <c r="U28" s="206">
        <v>8.5299999999999994</v>
      </c>
      <c r="V28" s="206">
        <v>0.18</v>
      </c>
      <c r="W28" s="206">
        <v>0.41</v>
      </c>
      <c r="X28" s="206">
        <v>1.46</v>
      </c>
      <c r="Y28" s="206">
        <v>0</v>
      </c>
      <c r="Z28" s="206">
        <v>2.61</v>
      </c>
      <c r="AA28" s="206">
        <v>0.59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2.52</v>
      </c>
      <c r="AH28" s="206">
        <v>0</v>
      </c>
      <c r="AI28" s="206">
        <v>29.73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2.16</v>
      </c>
      <c r="E29" s="206">
        <v>0</v>
      </c>
      <c r="F29" s="206">
        <v>0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6.39</v>
      </c>
      <c r="L29" s="206">
        <v>0.85</v>
      </c>
      <c r="M29" s="206">
        <v>0</v>
      </c>
      <c r="N29" s="206">
        <v>1.1499999999999999</v>
      </c>
      <c r="O29" s="206">
        <v>0.97</v>
      </c>
      <c r="P29" s="206">
        <v>2.37</v>
      </c>
      <c r="Q29" s="206">
        <v>0.21</v>
      </c>
      <c r="R29" s="206">
        <v>0.41</v>
      </c>
      <c r="S29" s="206">
        <v>0.26</v>
      </c>
      <c r="T29" s="206">
        <v>0</v>
      </c>
      <c r="U29" s="206">
        <v>8.5299999999999994</v>
      </c>
      <c r="V29" s="206">
        <v>0.18</v>
      </c>
      <c r="W29" s="206">
        <v>0.41</v>
      </c>
      <c r="X29" s="206">
        <v>1.46</v>
      </c>
      <c r="Y29" s="206">
        <v>0</v>
      </c>
      <c r="Z29" s="206">
        <v>2.61</v>
      </c>
      <c r="AA29" s="206">
        <v>0.59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2.52</v>
      </c>
      <c r="AH29" s="206">
        <v>0</v>
      </c>
      <c r="AI29" s="206">
        <v>29.73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2.16</v>
      </c>
      <c r="E30" s="206">
        <v>0</v>
      </c>
      <c r="F30" s="206">
        <v>0</v>
      </c>
      <c r="G30" s="206">
        <v>5.59</v>
      </c>
      <c r="H30" s="206">
        <v>0</v>
      </c>
      <c r="I30" s="206">
        <v>24.53</v>
      </c>
      <c r="J30" s="206">
        <v>0.28000000000000003</v>
      </c>
      <c r="K30" s="206">
        <v>6.39</v>
      </c>
      <c r="L30" s="206">
        <v>0.85</v>
      </c>
      <c r="M30" s="206">
        <v>0</v>
      </c>
      <c r="N30" s="206">
        <v>1.1499999999999999</v>
      </c>
      <c r="O30" s="206">
        <v>0.97</v>
      </c>
      <c r="P30" s="206">
        <v>2.37</v>
      </c>
      <c r="Q30" s="206">
        <v>0.21</v>
      </c>
      <c r="R30" s="206">
        <v>0.41</v>
      </c>
      <c r="S30" s="206">
        <v>0.26</v>
      </c>
      <c r="T30" s="206">
        <v>0</v>
      </c>
      <c r="U30" s="206">
        <v>8.5299999999999994</v>
      </c>
      <c r="V30" s="206">
        <v>0.18</v>
      </c>
      <c r="W30" s="206">
        <v>0.41</v>
      </c>
      <c r="X30" s="206">
        <v>1.46</v>
      </c>
      <c r="Y30" s="206">
        <v>0</v>
      </c>
      <c r="Z30" s="206">
        <v>2.61</v>
      </c>
      <c r="AA30" s="206">
        <v>0.59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2.52</v>
      </c>
      <c r="AH30" s="206">
        <v>0</v>
      </c>
      <c r="AI30" s="206">
        <v>29.73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2.16</v>
      </c>
      <c r="E31" s="206">
        <v>0</v>
      </c>
      <c r="F31" s="206">
        <v>0</v>
      </c>
      <c r="G31" s="206">
        <v>5.59</v>
      </c>
      <c r="H31" s="206">
        <v>0</v>
      </c>
      <c r="I31" s="206">
        <v>24.53</v>
      </c>
      <c r="J31" s="206">
        <v>0.28000000000000003</v>
      </c>
      <c r="K31" s="206">
        <v>6.39</v>
      </c>
      <c r="L31" s="206">
        <v>0.85</v>
      </c>
      <c r="M31" s="206">
        <v>0</v>
      </c>
      <c r="N31" s="206">
        <v>1.1499999999999999</v>
      </c>
      <c r="O31" s="206">
        <v>0.97</v>
      </c>
      <c r="P31" s="206">
        <v>2.37</v>
      </c>
      <c r="Q31" s="206">
        <v>0.21</v>
      </c>
      <c r="R31" s="206">
        <v>0.41</v>
      </c>
      <c r="S31" s="206">
        <v>0.26</v>
      </c>
      <c r="T31" s="206">
        <v>0.06</v>
      </c>
      <c r="U31" s="206">
        <v>8.5299999999999994</v>
      </c>
      <c r="V31" s="206">
        <v>0.18</v>
      </c>
      <c r="W31" s="206">
        <v>0.41</v>
      </c>
      <c r="X31" s="206">
        <v>1.73</v>
      </c>
      <c r="Y31" s="206">
        <v>0</v>
      </c>
      <c r="Z31" s="206">
        <v>2.61</v>
      </c>
      <c r="AA31" s="206">
        <v>0.59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2.52</v>
      </c>
      <c r="AH31" s="206">
        <v>0</v>
      </c>
      <c r="AI31" s="206">
        <v>29.73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2.16</v>
      </c>
      <c r="E32" s="206">
        <v>0</v>
      </c>
      <c r="F32" s="206">
        <v>0</v>
      </c>
      <c r="G32" s="206">
        <v>5.59</v>
      </c>
      <c r="H32" s="206">
        <v>0</v>
      </c>
      <c r="I32" s="206">
        <v>24.53</v>
      </c>
      <c r="J32" s="206">
        <v>0.28000000000000003</v>
      </c>
      <c r="K32" s="206">
        <v>6.39</v>
      </c>
      <c r="L32" s="206">
        <v>0.85</v>
      </c>
      <c r="M32" s="206">
        <v>0</v>
      </c>
      <c r="N32" s="206">
        <v>1.1499999999999999</v>
      </c>
      <c r="O32" s="206">
        <v>0.97</v>
      </c>
      <c r="P32" s="206">
        <v>2.37</v>
      </c>
      <c r="Q32" s="206">
        <v>0.21</v>
      </c>
      <c r="R32" s="206">
        <v>0.41</v>
      </c>
      <c r="S32" s="206">
        <v>0.26</v>
      </c>
      <c r="T32" s="206">
        <v>0.12</v>
      </c>
      <c r="U32" s="206">
        <v>8.5299999999999994</v>
      </c>
      <c r="V32" s="206">
        <v>0.18</v>
      </c>
      <c r="W32" s="206">
        <v>0.41</v>
      </c>
      <c r="X32" s="206">
        <v>1.73</v>
      </c>
      <c r="Y32" s="206">
        <v>0</v>
      </c>
      <c r="Z32" s="206">
        <v>2.61</v>
      </c>
      <c r="AA32" s="206">
        <v>0.59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2.52</v>
      </c>
      <c r="AH32" s="206">
        <v>0</v>
      </c>
      <c r="AI32" s="206">
        <v>29.73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2.16</v>
      </c>
      <c r="E33" s="206">
        <v>0</v>
      </c>
      <c r="F33" s="206">
        <v>0</v>
      </c>
      <c r="G33" s="206">
        <v>5.59</v>
      </c>
      <c r="H33" s="206">
        <v>0</v>
      </c>
      <c r="I33" s="206">
        <v>24.53</v>
      </c>
      <c r="J33" s="206">
        <v>0.28000000000000003</v>
      </c>
      <c r="K33" s="206">
        <v>6.39</v>
      </c>
      <c r="L33" s="206">
        <v>0.85</v>
      </c>
      <c r="M33" s="206">
        <v>0</v>
      </c>
      <c r="N33" s="206">
        <v>1.1499999999999999</v>
      </c>
      <c r="O33" s="206">
        <v>0.97</v>
      </c>
      <c r="P33" s="206">
        <v>2.37</v>
      </c>
      <c r="Q33" s="206">
        <v>0.21</v>
      </c>
      <c r="R33" s="206">
        <v>0.41</v>
      </c>
      <c r="S33" s="206">
        <v>0.26</v>
      </c>
      <c r="T33" s="206">
        <v>0.18</v>
      </c>
      <c r="U33" s="206">
        <v>8.5299999999999994</v>
      </c>
      <c r="V33" s="206">
        <v>0.18</v>
      </c>
      <c r="W33" s="206">
        <v>0.41</v>
      </c>
      <c r="X33" s="206">
        <v>3.69</v>
      </c>
      <c r="Y33" s="206">
        <v>0</v>
      </c>
      <c r="Z33" s="206">
        <v>2.61</v>
      </c>
      <c r="AA33" s="206">
        <v>0.59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2.52</v>
      </c>
      <c r="AH33" s="206">
        <v>0</v>
      </c>
      <c r="AI33" s="206">
        <v>29.73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2.16</v>
      </c>
      <c r="E34" s="206">
        <v>0</v>
      </c>
      <c r="F34" s="206">
        <v>0</v>
      </c>
      <c r="G34" s="206">
        <v>5.59</v>
      </c>
      <c r="H34" s="206">
        <v>0</v>
      </c>
      <c r="I34" s="206">
        <v>24.53</v>
      </c>
      <c r="J34" s="206">
        <v>0.28000000000000003</v>
      </c>
      <c r="K34" s="206">
        <v>6.39</v>
      </c>
      <c r="L34" s="206">
        <v>0.85</v>
      </c>
      <c r="M34" s="206">
        <v>0</v>
      </c>
      <c r="N34" s="206">
        <v>1.1499999999999999</v>
      </c>
      <c r="O34" s="206">
        <v>0.97</v>
      </c>
      <c r="P34" s="206">
        <v>2.37</v>
      </c>
      <c r="Q34" s="206">
        <v>0.21</v>
      </c>
      <c r="R34" s="206">
        <v>0.41</v>
      </c>
      <c r="S34" s="206">
        <v>0.26</v>
      </c>
      <c r="T34" s="206">
        <v>0.24</v>
      </c>
      <c r="U34" s="206">
        <v>8.5299999999999994</v>
      </c>
      <c r="V34" s="206">
        <v>0.18</v>
      </c>
      <c r="W34" s="206">
        <v>0.41</v>
      </c>
      <c r="X34" s="206">
        <v>3.69</v>
      </c>
      <c r="Y34" s="206">
        <v>0</v>
      </c>
      <c r="Z34" s="206">
        <v>2.61</v>
      </c>
      <c r="AA34" s="206">
        <v>0.59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2.52</v>
      </c>
      <c r="AH34" s="206">
        <v>0</v>
      </c>
      <c r="AI34" s="206">
        <v>29.73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2.16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6.39</v>
      </c>
      <c r="L35" s="206">
        <v>0.85</v>
      </c>
      <c r="M35" s="206">
        <v>0</v>
      </c>
      <c r="N35" s="206">
        <v>1.1499999999999999</v>
      </c>
      <c r="O35" s="206">
        <v>0.97</v>
      </c>
      <c r="P35" s="206">
        <v>2.37</v>
      </c>
      <c r="Q35" s="206">
        <v>0.21</v>
      </c>
      <c r="R35" s="206">
        <v>0.41</v>
      </c>
      <c r="S35" s="206">
        <v>0.26</v>
      </c>
      <c r="T35" s="206">
        <v>0.3</v>
      </c>
      <c r="U35" s="206">
        <v>8.5299999999999994</v>
      </c>
      <c r="V35" s="206">
        <v>0.18</v>
      </c>
      <c r="W35" s="206">
        <v>0.41</v>
      </c>
      <c r="X35" s="206">
        <v>1.46</v>
      </c>
      <c r="Y35" s="206">
        <v>0</v>
      </c>
      <c r="Z35" s="206">
        <v>2.61</v>
      </c>
      <c r="AA35" s="206">
        <v>0.59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2.52</v>
      </c>
      <c r="AH35" s="206">
        <v>0</v>
      </c>
      <c r="AI35" s="206">
        <v>29.73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2.16</v>
      </c>
      <c r="E36" s="206">
        <v>0</v>
      </c>
      <c r="F36" s="206">
        <v>0</v>
      </c>
      <c r="G36" s="206">
        <v>5.59</v>
      </c>
      <c r="H36" s="206">
        <v>0</v>
      </c>
      <c r="I36" s="206">
        <v>24.25</v>
      </c>
      <c r="J36" s="206">
        <v>0.28000000000000003</v>
      </c>
      <c r="K36" s="206">
        <v>6.39</v>
      </c>
      <c r="L36" s="206">
        <v>0.85</v>
      </c>
      <c r="M36" s="206">
        <v>0</v>
      </c>
      <c r="N36" s="206">
        <v>1.1499999999999999</v>
      </c>
      <c r="O36" s="206">
        <v>0.97</v>
      </c>
      <c r="P36" s="206">
        <v>2.37</v>
      </c>
      <c r="Q36" s="206">
        <v>0.21</v>
      </c>
      <c r="R36" s="206">
        <v>0.41</v>
      </c>
      <c r="S36" s="206">
        <v>0.26</v>
      </c>
      <c r="T36" s="206">
        <v>0.36</v>
      </c>
      <c r="U36" s="206">
        <v>8.5299999999999994</v>
      </c>
      <c r="V36" s="206">
        <v>0.18</v>
      </c>
      <c r="W36" s="206">
        <v>0.41</v>
      </c>
      <c r="X36" s="206">
        <v>1.46</v>
      </c>
      <c r="Y36" s="206">
        <v>0</v>
      </c>
      <c r="Z36" s="206">
        <v>2.61</v>
      </c>
      <c r="AA36" s="206">
        <v>0.59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2.52</v>
      </c>
      <c r="AH36" s="206">
        <v>0</v>
      </c>
      <c r="AI36" s="206">
        <v>29.73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2.16</v>
      </c>
      <c r="E37" s="206">
        <v>0</v>
      </c>
      <c r="F37" s="206">
        <v>0</v>
      </c>
      <c r="G37" s="206">
        <v>5.59</v>
      </c>
      <c r="H37" s="206">
        <v>0</v>
      </c>
      <c r="I37" s="206">
        <v>24.25</v>
      </c>
      <c r="J37" s="206">
        <v>0.28000000000000003</v>
      </c>
      <c r="K37" s="206">
        <v>6.39</v>
      </c>
      <c r="L37" s="206">
        <v>0.85</v>
      </c>
      <c r="M37" s="206">
        <v>0</v>
      </c>
      <c r="N37" s="206">
        <v>1.1499999999999999</v>
      </c>
      <c r="O37" s="206">
        <v>0.97</v>
      </c>
      <c r="P37" s="206">
        <v>2.37</v>
      </c>
      <c r="Q37" s="206">
        <v>0.21</v>
      </c>
      <c r="R37" s="206">
        <v>0.41</v>
      </c>
      <c r="S37" s="206">
        <v>0.26</v>
      </c>
      <c r="T37" s="206">
        <v>0.27</v>
      </c>
      <c r="U37" s="206">
        <v>8.5299999999999994</v>
      </c>
      <c r="V37" s="206">
        <v>0.18</v>
      </c>
      <c r="W37" s="206">
        <v>0.41</v>
      </c>
      <c r="X37" s="206">
        <v>1.46</v>
      </c>
      <c r="Y37" s="206">
        <v>0</v>
      </c>
      <c r="Z37" s="206">
        <v>2.61</v>
      </c>
      <c r="AA37" s="206">
        <v>0.59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2.52</v>
      </c>
      <c r="AH37" s="206">
        <v>0</v>
      </c>
      <c r="AI37" s="206">
        <v>29.73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2.16</v>
      </c>
      <c r="E38" s="206">
        <v>0</v>
      </c>
      <c r="F38" s="206">
        <v>0</v>
      </c>
      <c r="G38" s="206">
        <v>5.59</v>
      </c>
      <c r="H38" s="206">
        <v>0</v>
      </c>
      <c r="I38" s="206">
        <v>24.25</v>
      </c>
      <c r="J38" s="206">
        <v>0.28000000000000003</v>
      </c>
      <c r="K38" s="206">
        <v>6.39</v>
      </c>
      <c r="L38" s="206">
        <v>0.85</v>
      </c>
      <c r="M38" s="206">
        <v>0</v>
      </c>
      <c r="N38" s="206">
        <v>1.1499999999999999</v>
      </c>
      <c r="O38" s="206">
        <v>0.97</v>
      </c>
      <c r="P38" s="206">
        <v>2.37</v>
      </c>
      <c r="Q38" s="206">
        <v>0.21</v>
      </c>
      <c r="R38" s="206">
        <v>0.41</v>
      </c>
      <c r="S38" s="206">
        <v>0.26</v>
      </c>
      <c r="T38" s="206">
        <v>0.33</v>
      </c>
      <c r="U38" s="206">
        <v>8.5299999999999994</v>
      </c>
      <c r="V38" s="206">
        <v>0.18</v>
      </c>
      <c r="W38" s="206">
        <v>0.41</v>
      </c>
      <c r="X38" s="206">
        <v>1.46</v>
      </c>
      <c r="Y38" s="206">
        <v>0</v>
      </c>
      <c r="Z38" s="206">
        <v>2.61</v>
      </c>
      <c r="AA38" s="206">
        <v>0.59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2.52</v>
      </c>
      <c r="AH38" s="206">
        <v>0</v>
      </c>
      <c r="AI38" s="206">
        <v>29.73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2.16</v>
      </c>
      <c r="E39" s="206">
        <v>0</v>
      </c>
      <c r="F39" s="206">
        <v>0</v>
      </c>
      <c r="G39" s="206">
        <v>5.59</v>
      </c>
      <c r="H39" s="206">
        <v>0</v>
      </c>
      <c r="I39" s="206">
        <v>24.25</v>
      </c>
      <c r="J39" s="206">
        <v>0.28000000000000003</v>
      </c>
      <c r="K39" s="206">
        <v>6.39</v>
      </c>
      <c r="L39" s="206">
        <v>0.85</v>
      </c>
      <c r="M39" s="206">
        <v>0</v>
      </c>
      <c r="N39" s="206">
        <v>1.1499999999999999</v>
      </c>
      <c r="O39" s="206">
        <v>0.97</v>
      </c>
      <c r="P39" s="206">
        <v>2.37</v>
      </c>
      <c r="Q39" s="206">
        <v>0.21</v>
      </c>
      <c r="R39" s="206">
        <v>0.41</v>
      </c>
      <c r="S39" s="206">
        <v>0.26</v>
      </c>
      <c r="T39" s="206">
        <v>0.39</v>
      </c>
      <c r="U39" s="206">
        <v>8.5299999999999994</v>
      </c>
      <c r="V39" s="206">
        <v>0.18</v>
      </c>
      <c r="W39" s="206">
        <v>0.41</v>
      </c>
      <c r="X39" s="206">
        <v>13.46</v>
      </c>
      <c r="Y39" s="206">
        <v>0</v>
      </c>
      <c r="Z39" s="206">
        <v>2.61</v>
      </c>
      <c r="AA39" s="206">
        <v>0.59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2.52</v>
      </c>
      <c r="AH39" s="206">
        <v>0</v>
      </c>
      <c r="AI39" s="206">
        <v>26.52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2.16</v>
      </c>
      <c r="E40" s="206">
        <v>0</v>
      </c>
      <c r="F40" s="206">
        <v>0</v>
      </c>
      <c r="G40" s="206">
        <v>5.59</v>
      </c>
      <c r="H40" s="206">
        <v>0</v>
      </c>
      <c r="I40" s="206">
        <v>24.25</v>
      </c>
      <c r="J40" s="206">
        <v>0.28000000000000003</v>
      </c>
      <c r="K40" s="206">
        <v>6.39</v>
      </c>
      <c r="L40" s="206">
        <v>0.85</v>
      </c>
      <c r="M40" s="206">
        <v>0</v>
      </c>
      <c r="N40" s="206">
        <v>1.1499999999999999</v>
      </c>
      <c r="O40" s="206">
        <v>0.97</v>
      </c>
      <c r="P40" s="206">
        <v>2.37</v>
      </c>
      <c r="Q40" s="206">
        <v>0.21</v>
      </c>
      <c r="R40" s="206">
        <v>0.41</v>
      </c>
      <c r="S40" s="206">
        <v>0.26</v>
      </c>
      <c r="T40" s="206">
        <v>0.45</v>
      </c>
      <c r="U40" s="206">
        <v>8.5299999999999994</v>
      </c>
      <c r="V40" s="206">
        <v>0.18</v>
      </c>
      <c r="W40" s="206">
        <v>0.41</v>
      </c>
      <c r="X40" s="206">
        <v>13.46</v>
      </c>
      <c r="Y40" s="206">
        <v>0</v>
      </c>
      <c r="Z40" s="206">
        <v>2.61</v>
      </c>
      <c r="AA40" s="206">
        <v>0.59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2.52</v>
      </c>
      <c r="AH40" s="206">
        <v>0</v>
      </c>
      <c r="AI40" s="206">
        <v>26.52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2.16</v>
      </c>
      <c r="E41" s="206">
        <v>0</v>
      </c>
      <c r="F41" s="206">
        <v>0</v>
      </c>
      <c r="G41" s="206">
        <v>5.59</v>
      </c>
      <c r="H41" s="206">
        <v>0</v>
      </c>
      <c r="I41" s="206">
        <v>24.25</v>
      </c>
      <c r="J41" s="206">
        <v>0.28000000000000003</v>
      </c>
      <c r="K41" s="206">
        <v>6.39</v>
      </c>
      <c r="L41" s="206">
        <v>0.85</v>
      </c>
      <c r="M41" s="206">
        <v>0</v>
      </c>
      <c r="N41" s="206">
        <v>1.1499999999999999</v>
      </c>
      <c r="O41" s="206">
        <v>0.97</v>
      </c>
      <c r="P41" s="206">
        <v>2.37</v>
      </c>
      <c r="Q41" s="206">
        <v>0.21</v>
      </c>
      <c r="R41" s="206">
        <v>0.41</v>
      </c>
      <c r="S41" s="206">
        <v>0.26</v>
      </c>
      <c r="T41" s="206">
        <v>0.51</v>
      </c>
      <c r="U41" s="206">
        <v>8.5299999999999994</v>
      </c>
      <c r="V41" s="206">
        <v>0.18</v>
      </c>
      <c r="W41" s="206">
        <v>0.42</v>
      </c>
      <c r="X41" s="206">
        <v>13.46</v>
      </c>
      <c r="Y41" s="206">
        <v>0</v>
      </c>
      <c r="Z41" s="206">
        <v>2.61</v>
      </c>
      <c r="AA41" s="206">
        <v>0.59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2.52</v>
      </c>
      <c r="AH41" s="206">
        <v>0</v>
      </c>
      <c r="AI41" s="206">
        <v>23.3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2.16</v>
      </c>
      <c r="E42" s="206">
        <v>0</v>
      </c>
      <c r="F42" s="206">
        <v>0</v>
      </c>
      <c r="G42" s="206">
        <v>5.59</v>
      </c>
      <c r="H42" s="206">
        <v>0</v>
      </c>
      <c r="I42" s="206">
        <v>24.25</v>
      </c>
      <c r="J42" s="206">
        <v>0.28000000000000003</v>
      </c>
      <c r="K42" s="206">
        <v>6.39</v>
      </c>
      <c r="L42" s="206">
        <v>0.85</v>
      </c>
      <c r="M42" s="206">
        <v>0</v>
      </c>
      <c r="N42" s="206">
        <v>1.1499999999999999</v>
      </c>
      <c r="O42" s="206">
        <v>0.97</v>
      </c>
      <c r="P42" s="206">
        <v>2.37</v>
      </c>
      <c r="Q42" s="206">
        <v>0.21</v>
      </c>
      <c r="R42" s="206">
        <v>0.41</v>
      </c>
      <c r="S42" s="206">
        <v>0.26</v>
      </c>
      <c r="T42" s="206">
        <v>0.56000000000000005</v>
      </c>
      <c r="U42" s="206">
        <v>8.5299999999999994</v>
      </c>
      <c r="V42" s="206">
        <v>0.18</v>
      </c>
      <c r="W42" s="206">
        <v>0.41</v>
      </c>
      <c r="X42" s="206">
        <v>13.46</v>
      </c>
      <c r="Y42" s="206">
        <v>0</v>
      </c>
      <c r="Z42" s="206">
        <v>2.61</v>
      </c>
      <c r="AA42" s="206">
        <v>0.59</v>
      </c>
      <c r="AB42" s="206">
        <v>0</v>
      </c>
      <c r="AC42" s="206">
        <v>-0.14000000000000001</v>
      </c>
      <c r="AD42" s="206">
        <v>0</v>
      </c>
      <c r="AE42" s="206">
        <v>0</v>
      </c>
      <c r="AF42" s="206">
        <v>0</v>
      </c>
      <c r="AG42" s="206">
        <v>2.52</v>
      </c>
      <c r="AH42" s="206">
        <v>0</v>
      </c>
      <c r="AI42" s="206">
        <v>23.3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2.16</v>
      </c>
      <c r="E43" s="206">
        <v>0</v>
      </c>
      <c r="F43" s="206">
        <v>0</v>
      </c>
      <c r="G43" s="206">
        <v>5.59</v>
      </c>
      <c r="H43" s="206">
        <v>0</v>
      </c>
      <c r="I43" s="206">
        <v>24.25</v>
      </c>
      <c r="J43" s="206">
        <v>0.28000000000000003</v>
      </c>
      <c r="K43" s="206">
        <v>6.39</v>
      </c>
      <c r="L43" s="206">
        <v>0.85</v>
      </c>
      <c r="M43" s="206">
        <v>0</v>
      </c>
      <c r="N43" s="206">
        <v>1.1499999999999999</v>
      </c>
      <c r="O43" s="206">
        <v>0.97</v>
      </c>
      <c r="P43" s="206">
        <v>2.37</v>
      </c>
      <c r="Q43" s="206">
        <v>0.21</v>
      </c>
      <c r="R43" s="206">
        <v>0.41</v>
      </c>
      <c r="S43" s="206">
        <v>0.26</v>
      </c>
      <c r="T43" s="206">
        <v>0.56000000000000005</v>
      </c>
      <c r="U43" s="206">
        <v>8.5299999999999994</v>
      </c>
      <c r="V43" s="206">
        <v>0.18</v>
      </c>
      <c r="W43" s="206">
        <v>0.41</v>
      </c>
      <c r="X43" s="206">
        <v>13.46</v>
      </c>
      <c r="Y43" s="206">
        <v>0</v>
      </c>
      <c r="Z43" s="206">
        <v>2.61</v>
      </c>
      <c r="AA43" s="206">
        <v>0.59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2.52</v>
      </c>
      <c r="AH43" s="206">
        <v>0</v>
      </c>
      <c r="AI43" s="206">
        <v>23.3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2.16</v>
      </c>
      <c r="E44" s="206">
        <v>0</v>
      </c>
      <c r="F44" s="206">
        <v>0</v>
      </c>
      <c r="G44" s="206">
        <v>5.59</v>
      </c>
      <c r="H44" s="206">
        <v>0</v>
      </c>
      <c r="I44" s="206">
        <v>24.25</v>
      </c>
      <c r="J44" s="206">
        <v>0.28000000000000003</v>
      </c>
      <c r="K44" s="206">
        <v>6.39</v>
      </c>
      <c r="L44" s="206">
        <v>0.85</v>
      </c>
      <c r="M44" s="206">
        <v>0</v>
      </c>
      <c r="N44" s="206">
        <v>1.1499999999999999</v>
      </c>
      <c r="O44" s="206">
        <v>0.97</v>
      </c>
      <c r="P44" s="206">
        <v>2.37</v>
      </c>
      <c r="Q44" s="206">
        <v>0.21</v>
      </c>
      <c r="R44" s="206">
        <v>0.41</v>
      </c>
      <c r="S44" s="206">
        <v>0.26</v>
      </c>
      <c r="T44" s="206">
        <v>0.56000000000000005</v>
      </c>
      <c r="U44" s="206">
        <v>8.5299999999999994</v>
      </c>
      <c r="V44" s="206">
        <v>0.18</v>
      </c>
      <c r="W44" s="206">
        <v>0.41</v>
      </c>
      <c r="X44" s="206">
        <v>13.46</v>
      </c>
      <c r="Y44" s="206">
        <v>0</v>
      </c>
      <c r="Z44" s="206">
        <v>2.61</v>
      </c>
      <c r="AA44" s="206">
        <v>0.59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2.52</v>
      </c>
      <c r="AH44" s="206">
        <v>0</v>
      </c>
      <c r="AI44" s="206">
        <v>23.3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2.16</v>
      </c>
      <c r="E45" s="206">
        <v>0</v>
      </c>
      <c r="F45" s="206">
        <v>0</v>
      </c>
      <c r="G45" s="206">
        <v>5.59</v>
      </c>
      <c r="H45" s="206">
        <v>0</v>
      </c>
      <c r="I45" s="206">
        <v>24.25</v>
      </c>
      <c r="J45" s="206">
        <v>0.28000000000000003</v>
      </c>
      <c r="K45" s="206">
        <v>6.39</v>
      </c>
      <c r="L45" s="206">
        <v>0.85</v>
      </c>
      <c r="M45" s="206">
        <v>0</v>
      </c>
      <c r="N45" s="206">
        <v>1.1499999999999999</v>
      </c>
      <c r="O45" s="206">
        <v>0.97</v>
      </c>
      <c r="P45" s="206">
        <v>2.37</v>
      </c>
      <c r="Q45" s="206">
        <v>0.21</v>
      </c>
      <c r="R45" s="206">
        <v>0.41</v>
      </c>
      <c r="S45" s="206">
        <v>0.26</v>
      </c>
      <c r="T45" s="206">
        <v>0.56000000000000005</v>
      </c>
      <c r="U45" s="206">
        <v>8.61</v>
      </c>
      <c r="V45" s="206">
        <v>0.18</v>
      </c>
      <c r="W45" s="206">
        <v>0.4</v>
      </c>
      <c r="X45" s="206">
        <v>13.46</v>
      </c>
      <c r="Y45" s="206">
        <v>0</v>
      </c>
      <c r="Z45" s="206">
        <v>2.61</v>
      </c>
      <c r="AA45" s="206">
        <v>0.59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2.52</v>
      </c>
      <c r="AH45" s="206">
        <v>0</v>
      </c>
      <c r="AI45" s="206">
        <v>20.09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2.16</v>
      </c>
      <c r="E46" s="206">
        <v>0</v>
      </c>
      <c r="F46" s="206">
        <v>0</v>
      </c>
      <c r="G46" s="206">
        <v>5.59</v>
      </c>
      <c r="H46" s="206">
        <v>0</v>
      </c>
      <c r="I46" s="206">
        <v>24.25</v>
      </c>
      <c r="J46" s="206">
        <v>0.28000000000000003</v>
      </c>
      <c r="K46" s="206">
        <v>6.39</v>
      </c>
      <c r="L46" s="206">
        <v>0.85</v>
      </c>
      <c r="M46" s="206">
        <v>0</v>
      </c>
      <c r="N46" s="206">
        <v>1.1499999999999999</v>
      </c>
      <c r="O46" s="206">
        <v>0.97</v>
      </c>
      <c r="P46" s="206">
        <v>2.37</v>
      </c>
      <c r="Q46" s="206">
        <v>0.21</v>
      </c>
      <c r="R46" s="206">
        <v>0.41</v>
      </c>
      <c r="S46" s="206">
        <v>0.26</v>
      </c>
      <c r="T46" s="206">
        <v>0.56000000000000005</v>
      </c>
      <c r="U46" s="206">
        <v>8.56</v>
      </c>
      <c r="V46" s="206">
        <v>0.18</v>
      </c>
      <c r="W46" s="206">
        <v>0.4</v>
      </c>
      <c r="X46" s="206">
        <v>13.46</v>
      </c>
      <c r="Y46" s="206">
        <v>0</v>
      </c>
      <c r="Z46" s="206">
        <v>2.61</v>
      </c>
      <c r="AA46" s="206">
        <v>0.59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2.52</v>
      </c>
      <c r="AH46" s="206">
        <v>0</v>
      </c>
      <c r="AI46" s="206">
        <v>16.87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2.16</v>
      </c>
      <c r="E47" s="206">
        <v>0</v>
      </c>
      <c r="F47" s="206">
        <v>0</v>
      </c>
      <c r="G47" s="206">
        <v>0</v>
      </c>
      <c r="H47" s="206">
        <v>0</v>
      </c>
      <c r="I47" s="206">
        <v>24.25</v>
      </c>
      <c r="J47" s="206">
        <v>0.28000000000000003</v>
      </c>
      <c r="K47" s="206">
        <v>6.39</v>
      </c>
      <c r="L47" s="206">
        <v>0.85</v>
      </c>
      <c r="M47" s="206">
        <v>0</v>
      </c>
      <c r="N47" s="206">
        <v>1.1499999999999999</v>
      </c>
      <c r="O47" s="206">
        <v>0.97</v>
      </c>
      <c r="P47" s="206">
        <v>2.37</v>
      </c>
      <c r="Q47" s="206">
        <v>0.21</v>
      </c>
      <c r="R47" s="206">
        <v>0.41</v>
      </c>
      <c r="S47" s="206">
        <v>0.26</v>
      </c>
      <c r="T47" s="206">
        <v>0.56000000000000005</v>
      </c>
      <c r="U47" s="206">
        <v>8.56</v>
      </c>
      <c r="V47" s="206">
        <v>0.18</v>
      </c>
      <c r="W47" s="206">
        <v>0.4</v>
      </c>
      <c r="X47" s="206">
        <v>13.46</v>
      </c>
      <c r="Y47" s="206">
        <v>0</v>
      </c>
      <c r="Z47" s="206">
        <v>2.61</v>
      </c>
      <c r="AA47" s="206">
        <v>0.59</v>
      </c>
      <c r="AB47" s="206">
        <v>0</v>
      </c>
      <c r="AC47" s="206">
        <v>-0.14000000000000001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14.46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2.16</v>
      </c>
      <c r="E48" s="206">
        <v>0</v>
      </c>
      <c r="F48" s="206">
        <v>0</v>
      </c>
      <c r="G48" s="206">
        <v>0</v>
      </c>
      <c r="H48" s="206">
        <v>0</v>
      </c>
      <c r="I48" s="206">
        <v>24.25</v>
      </c>
      <c r="J48" s="206">
        <v>0.28000000000000003</v>
      </c>
      <c r="K48" s="206">
        <v>6.39</v>
      </c>
      <c r="L48" s="206">
        <v>0.85</v>
      </c>
      <c r="M48" s="206">
        <v>0</v>
      </c>
      <c r="N48" s="206">
        <v>1.1499999999999999</v>
      </c>
      <c r="O48" s="206">
        <v>0.97</v>
      </c>
      <c r="P48" s="206">
        <v>2.37</v>
      </c>
      <c r="Q48" s="206">
        <v>0.21</v>
      </c>
      <c r="R48" s="206">
        <v>0.41</v>
      </c>
      <c r="S48" s="206">
        <v>0.26</v>
      </c>
      <c r="T48" s="206">
        <v>0.56000000000000005</v>
      </c>
      <c r="U48" s="206">
        <v>8.56</v>
      </c>
      <c r="V48" s="206">
        <v>0.18</v>
      </c>
      <c r="W48" s="206">
        <v>0.4</v>
      </c>
      <c r="X48" s="206">
        <v>13.46</v>
      </c>
      <c r="Y48" s="206">
        <v>0</v>
      </c>
      <c r="Z48" s="206">
        <v>2.61</v>
      </c>
      <c r="AA48" s="206">
        <v>0.59</v>
      </c>
      <c r="AB48" s="206">
        <v>0</v>
      </c>
      <c r="AC48" s="206">
        <v>-0.14000000000000001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4.0199999999999996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2.16</v>
      </c>
      <c r="E49" s="206">
        <v>0</v>
      </c>
      <c r="F49" s="206">
        <v>0</v>
      </c>
      <c r="G49" s="206">
        <v>0</v>
      </c>
      <c r="H49" s="206">
        <v>0</v>
      </c>
      <c r="I49" s="206">
        <v>24.25</v>
      </c>
      <c r="J49" s="206">
        <v>0.28000000000000003</v>
      </c>
      <c r="K49" s="206">
        <v>6.39</v>
      </c>
      <c r="L49" s="206">
        <v>0.85</v>
      </c>
      <c r="M49" s="206">
        <v>0</v>
      </c>
      <c r="N49" s="206">
        <v>1.1499999999999999</v>
      </c>
      <c r="O49" s="206">
        <v>0.97</v>
      </c>
      <c r="P49" s="206">
        <v>2.37</v>
      </c>
      <c r="Q49" s="206">
        <v>0.21</v>
      </c>
      <c r="R49" s="206">
        <v>0.41</v>
      </c>
      <c r="S49" s="206">
        <v>0.26</v>
      </c>
      <c r="T49" s="206">
        <v>0.56000000000000005</v>
      </c>
      <c r="U49" s="206">
        <v>8.56</v>
      </c>
      <c r="V49" s="206">
        <v>0.18</v>
      </c>
      <c r="W49" s="206">
        <v>0.4</v>
      </c>
      <c r="X49" s="206">
        <v>9.77</v>
      </c>
      <c r="Y49" s="206">
        <v>0</v>
      </c>
      <c r="Z49" s="206">
        <v>2.61</v>
      </c>
      <c r="AA49" s="206">
        <v>0.59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4.0199999999999996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2.16</v>
      </c>
      <c r="E50" s="206">
        <v>0</v>
      </c>
      <c r="F50" s="206">
        <v>0</v>
      </c>
      <c r="G50" s="206">
        <v>0</v>
      </c>
      <c r="H50" s="206">
        <v>0</v>
      </c>
      <c r="I50" s="206">
        <v>24.25</v>
      </c>
      <c r="J50" s="206">
        <v>0.28000000000000003</v>
      </c>
      <c r="K50" s="206">
        <v>6.39</v>
      </c>
      <c r="L50" s="206">
        <v>0.85</v>
      </c>
      <c r="M50" s="206">
        <v>0</v>
      </c>
      <c r="N50" s="206">
        <v>1.1499999999999999</v>
      </c>
      <c r="O50" s="206">
        <v>0.97</v>
      </c>
      <c r="P50" s="206">
        <v>2.37</v>
      </c>
      <c r="Q50" s="206">
        <v>0.21</v>
      </c>
      <c r="R50" s="206">
        <v>0.41</v>
      </c>
      <c r="S50" s="206">
        <v>0.26</v>
      </c>
      <c r="T50" s="206">
        <v>0.56000000000000005</v>
      </c>
      <c r="U50" s="206">
        <v>8.56</v>
      </c>
      <c r="V50" s="206">
        <v>0.18</v>
      </c>
      <c r="W50" s="206">
        <v>0.4</v>
      </c>
      <c r="X50" s="206">
        <v>9.77</v>
      </c>
      <c r="Y50" s="206">
        <v>0</v>
      </c>
      <c r="Z50" s="206">
        <v>2.61</v>
      </c>
      <c r="AA50" s="206">
        <v>0.59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4.0199999999999996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2.16</v>
      </c>
      <c r="E51" s="206">
        <v>0</v>
      </c>
      <c r="F51" s="206">
        <v>18.670000000000002</v>
      </c>
      <c r="G51" s="206">
        <v>0</v>
      </c>
      <c r="H51" s="206">
        <v>0</v>
      </c>
      <c r="I51" s="206">
        <v>21.99</v>
      </c>
      <c r="J51" s="206">
        <v>1.41</v>
      </c>
      <c r="K51" s="206">
        <v>6.39</v>
      </c>
      <c r="L51" s="206">
        <v>0.85</v>
      </c>
      <c r="M51" s="206">
        <v>0</v>
      </c>
      <c r="N51" s="206">
        <v>1.1499999999999999</v>
      </c>
      <c r="O51" s="206">
        <v>0.97</v>
      </c>
      <c r="P51" s="206">
        <v>2.37</v>
      </c>
      <c r="Q51" s="206">
        <v>0.21</v>
      </c>
      <c r="R51" s="206">
        <v>0.41</v>
      </c>
      <c r="S51" s="206">
        <v>0.26</v>
      </c>
      <c r="T51" s="206">
        <v>0.56000000000000005</v>
      </c>
      <c r="U51" s="206">
        <v>8.56</v>
      </c>
      <c r="V51" s="206">
        <v>0.18</v>
      </c>
      <c r="W51" s="206">
        <v>0.4</v>
      </c>
      <c r="X51" s="206">
        <v>13.46</v>
      </c>
      <c r="Y51" s="206">
        <v>0</v>
      </c>
      <c r="Z51" s="206">
        <v>2.61</v>
      </c>
      <c r="AA51" s="206">
        <v>0.59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4.0199999999999996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2.16</v>
      </c>
      <c r="E52" s="206">
        <v>0</v>
      </c>
      <c r="F52" s="206">
        <v>18.670000000000002</v>
      </c>
      <c r="G52" s="206">
        <v>0</v>
      </c>
      <c r="H52" s="206">
        <v>0</v>
      </c>
      <c r="I52" s="206">
        <v>21.99</v>
      </c>
      <c r="J52" s="206">
        <v>1.41</v>
      </c>
      <c r="K52" s="206">
        <v>6.39</v>
      </c>
      <c r="L52" s="206">
        <v>0.85</v>
      </c>
      <c r="M52" s="206">
        <v>0</v>
      </c>
      <c r="N52" s="206">
        <v>1.1499999999999999</v>
      </c>
      <c r="O52" s="206">
        <v>0.97</v>
      </c>
      <c r="P52" s="206">
        <v>2.37</v>
      </c>
      <c r="Q52" s="206">
        <v>0.21</v>
      </c>
      <c r="R52" s="206">
        <v>0.41</v>
      </c>
      <c r="S52" s="206">
        <v>0.26</v>
      </c>
      <c r="T52" s="206">
        <v>0.56000000000000005</v>
      </c>
      <c r="U52" s="206">
        <v>8.56</v>
      </c>
      <c r="V52" s="206">
        <v>0.18</v>
      </c>
      <c r="W52" s="206">
        <v>0.4</v>
      </c>
      <c r="X52" s="206">
        <v>13.46</v>
      </c>
      <c r="Y52" s="206">
        <v>0</v>
      </c>
      <c r="Z52" s="206">
        <v>2.61</v>
      </c>
      <c r="AA52" s="206">
        <v>0.59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4.0199999999999996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2.16</v>
      </c>
      <c r="E53" s="206">
        <v>0</v>
      </c>
      <c r="F53" s="206">
        <v>18.670000000000002</v>
      </c>
      <c r="G53" s="206">
        <v>0</v>
      </c>
      <c r="H53" s="206">
        <v>0</v>
      </c>
      <c r="I53" s="206">
        <v>21.99</v>
      </c>
      <c r="J53" s="206">
        <v>1.41</v>
      </c>
      <c r="K53" s="206">
        <v>6.39</v>
      </c>
      <c r="L53" s="206">
        <v>0.85</v>
      </c>
      <c r="M53" s="206">
        <v>0</v>
      </c>
      <c r="N53" s="206">
        <v>1.1499999999999999</v>
      </c>
      <c r="O53" s="206">
        <v>0.97</v>
      </c>
      <c r="P53" s="206">
        <v>2.37</v>
      </c>
      <c r="Q53" s="206">
        <v>0.21</v>
      </c>
      <c r="R53" s="206">
        <v>0.41</v>
      </c>
      <c r="S53" s="206">
        <v>0.26</v>
      </c>
      <c r="T53" s="206">
        <v>0.56000000000000005</v>
      </c>
      <c r="U53" s="206">
        <v>8.56</v>
      </c>
      <c r="V53" s="206">
        <v>0.18</v>
      </c>
      <c r="W53" s="206">
        <v>0.4</v>
      </c>
      <c r="X53" s="206">
        <v>9.5</v>
      </c>
      <c r="Y53" s="206">
        <v>0</v>
      </c>
      <c r="Z53" s="206">
        <v>2.61</v>
      </c>
      <c r="AA53" s="206">
        <v>0.59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4.0199999999999996</v>
      </c>
      <c r="AJ53" s="206">
        <v>0</v>
      </c>
      <c r="AK53" s="206">
        <v>11.58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2.16</v>
      </c>
      <c r="E54" s="206">
        <v>0</v>
      </c>
      <c r="F54" s="206">
        <v>18.670000000000002</v>
      </c>
      <c r="G54" s="206">
        <v>0</v>
      </c>
      <c r="H54" s="206">
        <v>0</v>
      </c>
      <c r="I54" s="206">
        <v>21.99</v>
      </c>
      <c r="J54" s="206">
        <v>1.41</v>
      </c>
      <c r="K54" s="206">
        <v>6.39</v>
      </c>
      <c r="L54" s="206">
        <v>0.85</v>
      </c>
      <c r="M54" s="206">
        <v>0</v>
      </c>
      <c r="N54" s="206">
        <v>1.1499999999999999</v>
      </c>
      <c r="O54" s="206">
        <v>0.97</v>
      </c>
      <c r="P54" s="206">
        <v>2.37</v>
      </c>
      <c r="Q54" s="206">
        <v>0.21</v>
      </c>
      <c r="R54" s="206">
        <v>0.41</v>
      </c>
      <c r="S54" s="206">
        <v>0.26</v>
      </c>
      <c r="T54" s="206">
        <v>0.56000000000000005</v>
      </c>
      <c r="U54" s="206">
        <v>8.56</v>
      </c>
      <c r="V54" s="206">
        <v>0.18</v>
      </c>
      <c r="W54" s="206">
        <v>0.4</v>
      </c>
      <c r="X54" s="206">
        <v>9.5</v>
      </c>
      <c r="Y54" s="206">
        <v>0</v>
      </c>
      <c r="Z54" s="206">
        <v>2.61</v>
      </c>
      <c r="AA54" s="206">
        <v>0.59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4.0199999999999996</v>
      </c>
      <c r="AJ54" s="206">
        <v>0</v>
      </c>
      <c r="AK54" s="206">
        <v>11.58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2.16</v>
      </c>
      <c r="E55" s="206">
        <v>0</v>
      </c>
      <c r="F55" s="206">
        <v>18.670000000000002</v>
      </c>
      <c r="G55" s="206">
        <v>0</v>
      </c>
      <c r="H55" s="206">
        <v>0</v>
      </c>
      <c r="I55" s="206">
        <v>21.99</v>
      </c>
      <c r="J55" s="206">
        <v>1.41</v>
      </c>
      <c r="K55" s="206">
        <v>6.39</v>
      </c>
      <c r="L55" s="206">
        <v>0.85</v>
      </c>
      <c r="M55" s="206">
        <v>0</v>
      </c>
      <c r="N55" s="206">
        <v>1.1499999999999999</v>
      </c>
      <c r="O55" s="206">
        <v>0.97</v>
      </c>
      <c r="P55" s="206">
        <v>2.37</v>
      </c>
      <c r="Q55" s="206">
        <v>0.21</v>
      </c>
      <c r="R55" s="206">
        <v>0.41</v>
      </c>
      <c r="S55" s="206">
        <v>0.26</v>
      </c>
      <c r="T55" s="206">
        <v>0.56000000000000005</v>
      </c>
      <c r="U55" s="206">
        <v>8.56</v>
      </c>
      <c r="V55" s="206">
        <v>0.18</v>
      </c>
      <c r="W55" s="206">
        <v>0.4</v>
      </c>
      <c r="X55" s="206">
        <v>1.46</v>
      </c>
      <c r="Y55" s="206">
        <v>0</v>
      </c>
      <c r="Z55" s="206">
        <v>2.61</v>
      </c>
      <c r="AA55" s="206">
        <v>0.59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4.0199999999999996</v>
      </c>
      <c r="AJ55" s="206">
        <v>0</v>
      </c>
      <c r="AK55" s="206">
        <v>11.58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2.16</v>
      </c>
      <c r="E56" s="206">
        <v>0</v>
      </c>
      <c r="F56" s="206">
        <v>18.670000000000002</v>
      </c>
      <c r="G56" s="206">
        <v>0</v>
      </c>
      <c r="H56" s="206">
        <v>0</v>
      </c>
      <c r="I56" s="206">
        <v>21.99</v>
      </c>
      <c r="J56" s="206">
        <v>1.41</v>
      </c>
      <c r="K56" s="206">
        <v>6.39</v>
      </c>
      <c r="L56" s="206">
        <v>0.85</v>
      </c>
      <c r="M56" s="206">
        <v>0</v>
      </c>
      <c r="N56" s="206">
        <v>1.1499999999999999</v>
      </c>
      <c r="O56" s="206">
        <v>0.97</v>
      </c>
      <c r="P56" s="206">
        <v>2.37</v>
      </c>
      <c r="Q56" s="206">
        <v>0.21</v>
      </c>
      <c r="R56" s="206">
        <v>0.41</v>
      </c>
      <c r="S56" s="206">
        <v>0.26</v>
      </c>
      <c r="T56" s="206">
        <v>0.56000000000000005</v>
      </c>
      <c r="U56" s="206">
        <v>8.56</v>
      </c>
      <c r="V56" s="206">
        <v>0.18</v>
      </c>
      <c r="W56" s="206">
        <v>0.4</v>
      </c>
      <c r="X56" s="206">
        <v>1.46</v>
      </c>
      <c r="Y56" s="206">
        <v>0</v>
      </c>
      <c r="Z56" s="206">
        <v>2.61</v>
      </c>
      <c r="AA56" s="206">
        <v>0.59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4.0199999999999996</v>
      </c>
      <c r="AJ56" s="206">
        <v>0</v>
      </c>
      <c r="AK56" s="206">
        <v>11.58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18.670000000000002</v>
      </c>
      <c r="G57" s="206">
        <v>0</v>
      </c>
      <c r="H57" s="206">
        <v>0</v>
      </c>
      <c r="I57" s="206">
        <v>21.99</v>
      </c>
      <c r="J57" s="206">
        <v>1.41</v>
      </c>
      <c r="K57" s="206">
        <v>6.39</v>
      </c>
      <c r="L57" s="206">
        <v>0.85</v>
      </c>
      <c r="M57" s="206">
        <v>0</v>
      </c>
      <c r="N57" s="206">
        <v>1.1499999999999999</v>
      </c>
      <c r="O57" s="206">
        <v>0.97</v>
      </c>
      <c r="P57" s="206">
        <v>2.37</v>
      </c>
      <c r="Q57" s="206">
        <v>0.21</v>
      </c>
      <c r="R57" s="206">
        <v>0.41</v>
      </c>
      <c r="S57" s="206">
        <v>0.26</v>
      </c>
      <c r="T57" s="206">
        <v>0.56000000000000005</v>
      </c>
      <c r="U57" s="206">
        <v>8.56</v>
      </c>
      <c r="V57" s="206">
        <v>0.18</v>
      </c>
      <c r="W57" s="206">
        <v>0.4</v>
      </c>
      <c r="X57" s="206">
        <v>1.46</v>
      </c>
      <c r="Y57" s="206">
        <v>0</v>
      </c>
      <c r="Z57" s="206">
        <v>2.61</v>
      </c>
      <c r="AA57" s="206">
        <v>0.59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4.0199999999999996</v>
      </c>
      <c r="AJ57" s="206">
        <v>0</v>
      </c>
      <c r="AK57" s="206">
        <v>11.58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18.670000000000002</v>
      </c>
      <c r="G58" s="206">
        <v>0</v>
      </c>
      <c r="H58" s="206">
        <v>0</v>
      </c>
      <c r="I58" s="206">
        <v>21.99</v>
      </c>
      <c r="J58" s="206">
        <v>1.41</v>
      </c>
      <c r="K58" s="206">
        <v>6.39</v>
      </c>
      <c r="L58" s="206">
        <v>0.85</v>
      </c>
      <c r="M58" s="206">
        <v>0</v>
      </c>
      <c r="N58" s="206">
        <v>1.1499999999999999</v>
      </c>
      <c r="O58" s="206">
        <v>0.97</v>
      </c>
      <c r="P58" s="206">
        <v>2.37</v>
      </c>
      <c r="Q58" s="206">
        <v>0.21</v>
      </c>
      <c r="R58" s="206">
        <v>0.41</v>
      </c>
      <c r="S58" s="206">
        <v>0.26</v>
      </c>
      <c r="T58" s="206">
        <v>0.56000000000000005</v>
      </c>
      <c r="U58" s="206">
        <v>8.56</v>
      </c>
      <c r="V58" s="206">
        <v>0.18</v>
      </c>
      <c r="W58" s="206">
        <v>0.4</v>
      </c>
      <c r="X58" s="206">
        <v>1.46</v>
      </c>
      <c r="Y58" s="206">
        <v>0</v>
      </c>
      <c r="Z58" s="206">
        <v>2.61</v>
      </c>
      <c r="AA58" s="206">
        <v>0.59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4.0199999999999996</v>
      </c>
      <c r="AJ58" s="206">
        <v>0</v>
      </c>
      <c r="AK58" s="206">
        <v>11.58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18.670000000000002</v>
      </c>
      <c r="G59" s="206">
        <v>0</v>
      </c>
      <c r="H59" s="206">
        <v>0</v>
      </c>
      <c r="I59" s="206">
        <v>21.99</v>
      </c>
      <c r="J59" s="206">
        <v>1.41</v>
      </c>
      <c r="K59" s="206">
        <v>6.39</v>
      </c>
      <c r="L59" s="206">
        <v>0.85</v>
      </c>
      <c r="M59" s="206">
        <v>0</v>
      </c>
      <c r="N59" s="206">
        <v>1.1499999999999999</v>
      </c>
      <c r="O59" s="206">
        <v>0.97</v>
      </c>
      <c r="P59" s="206">
        <v>2.37</v>
      </c>
      <c r="Q59" s="206">
        <v>0.21</v>
      </c>
      <c r="R59" s="206">
        <v>0.41</v>
      </c>
      <c r="S59" s="206">
        <v>0.26</v>
      </c>
      <c r="T59" s="206">
        <v>0.56000000000000005</v>
      </c>
      <c r="U59" s="206">
        <v>8.56</v>
      </c>
      <c r="V59" s="206">
        <v>0.18</v>
      </c>
      <c r="W59" s="206">
        <v>0.4</v>
      </c>
      <c r="X59" s="206">
        <v>1.46</v>
      </c>
      <c r="Y59" s="206">
        <v>0</v>
      </c>
      <c r="Z59" s="206">
        <v>2.61</v>
      </c>
      <c r="AA59" s="206">
        <v>0.59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4.0199999999999996</v>
      </c>
      <c r="AJ59" s="206">
        <v>0</v>
      </c>
      <c r="AK59" s="206">
        <v>11.58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18.670000000000002</v>
      </c>
      <c r="G60" s="206">
        <v>0</v>
      </c>
      <c r="H60" s="206">
        <v>0</v>
      </c>
      <c r="I60" s="206">
        <v>21.99</v>
      </c>
      <c r="J60" s="206">
        <v>1.41</v>
      </c>
      <c r="K60" s="206">
        <v>6.39</v>
      </c>
      <c r="L60" s="206">
        <v>0.85</v>
      </c>
      <c r="M60" s="206">
        <v>0</v>
      </c>
      <c r="N60" s="206">
        <v>1.1499999999999999</v>
      </c>
      <c r="O60" s="206">
        <v>0.97</v>
      </c>
      <c r="P60" s="206">
        <v>2.37</v>
      </c>
      <c r="Q60" s="206">
        <v>0.21</v>
      </c>
      <c r="R60" s="206">
        <v>0.41</v>
      </c>
      <c r="S60" s="206">
        <v>0.26</v>
      </c>
      <c r="T60" s="206">
        <v>0.56000000000000005</v>
      </c>
      <c r="U60" s="206">
        <v>8.56</v>
      </c>
      <c r="V60" s="206">
        <v>0.18</v>
      </c>
      <c r="W60" s="206">
        <v>0.4</v>
      </c>
      <c r="X60" s="206">
        <v>1.46</v>
      </c>
      <c r="Y60" s="206">
        <v>0</v>
      </c>
      <c r="Z60" s="206">
        <v>2.61</v>
      </c>
      <c r="AA60" s="206">
        <v>0.59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4.0199999999999996</v>
      </c>
      <c r="AJ60" s="206">
        <v>0</v>
      </c>
      <c r="AK60" s="206">
        <v>11.58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3.89</v>
      </c>
      <c r="D61" s="206">
        <v>0</v>
      </c>
      <c r="E61" s="206">
        <v>0</v>
      </c>
      <c r="F61" s="206">
        <v>18.670000000000002</v>
      </c>
      <c r="G61" s="206">
        <v>0</v>
      </c>
      <c r="H61" s="206">
        <v>0</v>
      </c>
      <c r="I61" s="206">
        <v>21.99</v>
      </c>
      <c r="J61" s="206">
        <v>1.41</v>
      </c>
      <c r="K61" s="206">
        <v>6.39</v>
      </c>
      <c r="L61" s="206">
        <v>0.85</v>
      </c>
      <c r="M61" s="206">
        <v>0</v>
      </c>
      <c r="N61" s="206">
        <v>1.1499999999999999</v>
      </c>
      <c r="O61" s="206">
        <v>0.97</v>
      </c>
      <c r="P61" s="206">
        <v>2.37</v>
      </c>
      <c r="Q61" s="206">
        <v>0.21</v>
      </c>
      <c r="R61" s="206">
        <v>0.41</v>
      </c>
      <c r="S61" s="206">
        <v>0.26</v>
      </c>
      <c r="T61" s="206">
        <v>0.56000000000000005</v>
      </c>
      <c r="U61" s="206">
        <v>8.56</v>
      </c>
      <c r="V61" s="206">
        <v>0.18</v>
      </c>
      <c r="W61" s="206">
        <v>0.4</v>
      </c>
      <c r="X61" s="206">
        <v>1.46</v>
      </c>
      <c r="Y61" s="206">
        <v>0</v>
      </c>
      <c r="Z61" s="206">
        <v>2.61</v>
      </c>
      <c r="AA61" s="206">
        <v>0.59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4.0199999999999996</v>
      </c>
      <c r="AJ61" s="206">
        <v>0</v>
      </c>
      <c r="AK61" s="206">
        <v>11.58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3.89</v>
      </c>
      <c r="D62" s="206">
        <v>0</v>
      </c>
      <c r="E62" s="206">
        <v>0</v>
      </c>
      <c r="F62" s="206">
        <v>18.670000000000002</v>
      </c>
      <c r="G62" s="206">
        <v>0</v>
      </c>
      <c r="H62" s="206">
        <v>0</v>
      </c>
      <c r="I62" s="206">
        <v>21.99</v>
      </c>
      <c r="J62" s="206">
        <v>1.69</v>
      </c>
      <c r="K62" s="206">
        <v>6.39</v>
      </c>
      <c r="L62" s="206">
        <v>0.85</v>
      </c>
      <c r="M62" s="206">
        <v>0</v>
      </c>
      <c r="N62" s="206">
        <v>1.1499999999999999</v>
      </c>
      <c r="O62" s="206">
        <v>0.97</v>
      </c>
      <c r="P62" s="206">
        <v>2.37</v>
      </c>
      <c r="Q62" s="206">
        <v>0.21</v>
      </c>
      <c r="R62" s="206">
        <v>0.41</v>
      </c>
      <c r="S62" s="206">
        <v>0.26</v>
      </c>
      <c r="T62" s="206">
        <v>0.56000000000000005</v>
      </c>
      <c r="U62" s="206">
        <v>8.56</v>
      </c>
      <c r="V62" s="206">
        <v>0.18</v>
      </c>
      <c r="W62" s="206">
        <v>0.4</v>
      </c>
      <c r="X62" s="206">
        <v>1.46</v>
      </c>
      <c r="Y62" s="206">
        <v>0</v>
      </c>
      <c r="Z62" s="206">
        <v>2.61</v>
      </c>
      <c r="AA62" s="206">
        <v>0.59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4.0199999999999996</v>
      </c>
      <c r="AJ62" s="206">
        <v>0</v>
      </c>
      <c r="AK62" s="206">
        <v>11.58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3.89</v>
      </c>
      <c r="D63" s="206">
        <v>0</v>
      </c>
      <c r="E63" s="206">
        <v>0</v>
      </c>
      <c r="F63" s="206">
        <v>18.670000000000002</v>
      </c>
      <c r="G63" s="206">
        <v>0</v>
      </c>
      <c r="H63" s="206">
        <v>0</v>
      </c>
      <c r="I63" s="206">
        <v>21.99</v>
      </c>
      <c r="J63" s="206">
        <v>1.41</v>
      </c>
      <c r="K63" s="206">
        <v>6.39</v>
      </c>
      <c r="L63" s="206">
        <v>0.85</v>
      </c>
      <c r="M63" s="206">
        <v>0</v>
      </c>
      <c r="N63" s="206">
        <v>1.1499999999999999</v>
      </c>
      <c r="O63" s="206">
        <v>0.97</v>
      </c>
      <c r="P63" s="206">
        <v>2.37</v>
      </c>
      <c r="Q63" s="206">
        <v>0.21</v>
      </c>
      <c r="R63" s="206">
        <v>0.41</v>
      </c>
      <c r="S63" s="206">
        <v>0.26</v>
      </c>
      <c r="T63" s="206">
        <v>0.56000000000000005</v>
      </c>
      <c r="U63" s="206">
        <v>8.56</v>
      </c>
      <c r="V63" s="206">
        <v>0.18</v>
      </c>
      <c r="W63" s="206">
        <v>0.4</v>
      </c>
      <c r="X63" s="206">
        <v>1.46</v>
      </c>
      <c r="Y63" s="206">
        <v>0</v>
      </c>
      <c r="Z63" s="206">
        <v>2.61</v>
      </c>
      <c r="AA63" s="206">
        <v>0.59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4.0199999999999996</v>
      </c>
      <c r="AJ63" s="206">
        <v>0</v>
      </c>
      <c r="AK63" s="206">
        <v>11.58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3.89</v>
      </c>
      <c r="D64" s="206">
        <v>0</v>
      </c>
      <c r="E64" s="206">
        <v>0</v>
      </c>
      <c r="F64" s="206">
        <v>18.670000000000002</v>
      </c>
      <c r="G64" s="206">
        <v>0</v>
      </c>
      <c r="H64" s="206">
        <v>0</v>
      </c>
      <c r="I64" s="206">
        <v>21.99</v>
      </c>
      <c r="J64" s="206">
        <v>1.41</v>
      </c>
      <c r="K64" s="206">
        <v>6.39</v>
      </c>
      <c r="L64" s="206">
        <v>0.85</v>
      </c>
      <c r="M64" s="206">
        <v>0</v>
      </c>
      <c r="N64" s="206">
        <v>1.1499999999999999</v>
      </c>
      <c r="O64" s="206">
        <v>0.97</v>
      </c>
      <c r="P64" s="206">
        <v>2.37</v>
      </c>
      <c r="Q64" s="206">
        <v>0.21</v>
      </c>
      <c r="R64" s="206">
        <v>0.41</v>
      </c>
      <c r="S64" s="206">
        <v>0.26</v>
      </c>
      <c r="T64" s="206">
        <v>0.56000000000000005</v>
      </c>
      <c r="U64" s="206">
        <v>8.56</v>
      </c>
      <c r="V64" s="206">
        <v>0.18</v>
      </c>
      <c r="W64" s="206">
        <v>0.4</v>
      </c>
      <c r="X64" s="206">
        <v>1.46</v>
      </c>
      <c r="Y64" s="206">
        <v>0</v>
      </c>
      <c r="Z64" s="206">
        <v>2.61</v>
      </c>
      <c r="AA64" s="206">
        <v>0.59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4.0199999999999996</v>
      </c>
      <c r="AJ64" s="206">
        <v>0</v>
      </c>
      <c r="AK64" s="206">
        <v>11.58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3.89</v>
      </c>
      <c r="D65" s="206">
        <v>0</v>
      </c>
      <c r="E65" s="206">
        <v>0</v>
      </c>
      <c r="F65" s="206">
        <v>18.670000000000002</v>
      </c>
      <c r="G65" s="206">
        <v>0</v>
      </c>
      <c r="H65" s="206">
        <v>0</v>
      </c>
      <c r="I65" s="206">
        <v>21.99</v>
      </c>
      <c r="J65" s="206">
        <v>1.41</v>
      </c>
      <c r="K65" s="206">
        <v>6.39</v>
      </c>
      <c r="L65" s="206">
        <v>0.85</v>
      </c>
      <c r="M65" s="206">
        <v>0</v>
      </c>
      <c r="N65" s="206">
        <v>1.1499999999999999</v>
      </c>
      <c r="O65" s="206">
        <v>0.97</v>
      </c>
      <c r="P65" s="206">
        <v>2.37</v>
      </c>
      <c r="Q65" s="206">
        <v>0.21</v>
      </c>
      <c r="R65" s="206">
        <v>0.41</v>
      </c>
      <c r="S65" s="206">
        <v>0.26</v>
      </c>
      <c r="T65" s="206">
        <v>0.56000000000000005</v>
      </c>
      <c r="U65" s="206">
        <v>8.56</v>
      </c>
      <c r="V65" s="206">
        <v>0.18</v>
      </c>
      <c r="W65" s="206">
        <v>0.41</v>
      </c>
      <c r="X65" s="206">
        <v>2.94</v>
      </c>
      <c r="Y65" s="206">
        <v>0</v>
      </c>
      <c r="Z65" s="206">
        <v>2.61</v>
      </c>
      <c r="AA65" s="206">
        <v>0.59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4.0199999999999996</v>
      </c>
      <c r="AJ65" s="206">
        <v>0</v>
      </c>
      <c r="AK65" s="206">
        <v>11.58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3.89</v>
      </c>
      <c r="D66" s="206">
        <v>0</v>
      </c>
      <c r="E66" s="206">
        <v>0</v>
      </c>
      <c r="F66" s="206">
        <v>18.670000000000002</v>
      </c>
      <c r="G66" s="206">
        <v>0</v>
      </c>
      <c r="H66" s="206">
        <v>0</v>
      </c>
      <c r="I66" s="206">
        <v>21.99</v>
      </c>
      <c r="J66" s="206">
        <v>1.41</v>
      </c>
      <c r="K66" s="206">
        <v>6.39</v>
      </c>
      <c r="L66" s="206">
        <v>0.85</v>
      </c>
      <c r="M66" s="206">
        <v>0</v>
      </c>
      <c r="N66" s="206">
        <v>1.1499999999999999</v>
      </c>
      <c r="O66" s="206">
        <v>0.97</v>
      </c>
      <c r="P66" s="206">
        <v>2.37</v>
      </c>
      <c r="Q66" s="206">
        <v>0.21</v>
      </c>
      <c r="R66" s="206">
        <v>0.41</v>
      </c>
      <c r="S66" s="206">
        <v>0.26</v>
      </c>
      <c r="T66" s="206">
        <v>0.56000000000000005</v>
      </c>
      <c r="U66" s="206">
        <v>8.56</v>
      </c>
      <c r="V66" s="206">
        <v>0.18</v>
      </c>
      <c r="W66" s="206">
        <v>0.41</v>
      </c>
      <c r="X66" s="206">
        <v>2.94</v>
      </c>
      <c r="Y66" s="206">
        <v>0</v>
      </c>
      <c r="Z66" s="206">
        <v>2.61</v>
      </c>
      <c r="AA66" s="206">
        <v>0.59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4.0199999999999996</v>
      </c>
      <c r="AJ66" s="206">
        <v>0</v>
      </c>
      <c r="AK66" s="206">
        <v>11.58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3.89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21.99</v>
      </c>
      <c r="J67" s="206">
        <v>0.28000000000000003</v>
      </c>
      <c r="K67" s="206">
        <v>6.39</v>
      </c>
      <c r="L67" s="206">
        <v>0.85</v>
      </c>
      <c r="M67" s="206">
        <v>0</v>
      </c>
      <c r="N67" s="206">
        <v>1.1499999999999999</v>
      </c>
      <c r="O67" s="206">
        <v>0.97</v>
      </c>
      <c r="P67" s="206">
        <v>2.37</v>
      </c>
      <c r="Q67" s="206">
        <v>0.21</v>
      </c>
      <c r="R67" s="206">
        <v>0.41</v>
      </c>
      <c r="S67" s="206">
        <v>0.26</v>
      </c>
      <c r="T67" s="206">
        <v>0.56000000000000005</v>
      </c>
      <c r="U67" s="206">
        <v>8.56</v>
      </c>
      <c r="V67" s="206">
        <v>0.18</v>
      </c>
      <c r="W67" s="206">
        <v>0.4</v>
      </c>
      <c r="X67" s="206">
        <v>2.94</v>
      </c>
      <c r="Y67" s="206">
        <v>0</v>
      </c>
      <c r="Z67" s="206">
        <v>2.61</v>
      </c>
      <c r="AA67" s="206">
        <v>0.59</v>
      </c>
      <c r="AB67" s="206">
        <v>0</v>
      </c>
      <c r="AC67" s="206">
        <v>10.48</v>
      </c>
      <c r="AD67" s="206">
        <v>0</v>
      </c>
      <c r="AE67" s="206">
        <v>0</v>
      </c>
      <c r="AF67" s="206">
        <v>0</v>
      </c>
      <c r="AG67" s="206">
        <v>0</v>
      </c>
      <c r="AH67" s="206">
        <v>28.93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3.89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24.25</v>
      </c>
      <c r="J68" s="206">
        <v>0.28000000000000003</v>
      </c>
      <c r="K68" s="206">
        <v>6.39</v>
      </c>
      <c r="L68" s="206">
        <v>0.85</v>
      </c>
      <c r="M68" s="206">
        <v>0</v>
      </c>
      <c r="N68" s="206">
        <v>1.1499999999999999</v>
      </c>
      <c r="O68" s="206">
        <v>0.97</v>
      </c>
      <c r="P68" s="206">
        <v>2.37</v>
      </c>
      <c r="Q68" s="206">
        <v>0.21</v>
      </c>
      <c r="R68" s="206">
        <v>0.41</v>
      </c>
      <c r="S68" s="206">
        <v>0.26</v>
      </c>
      <c r="T68" s="206">
        <v>0.56000000000000005</v>
      </c>
      <c r="U68" s="206">
        <v>8.56</v>
      </c>
      <c r="V68" s="206">
        <v>0.18</v>
      </c>
      <c r="W68" s="206">
        <v>0.4</v>
      </c>
      <c r="X68" s="206">
        <v>2.94</v>
      </c>
      <c r="Y68" s="206">
        <v>0</v>
      </c>
      <c r="Z68" s="206">
        <v>2.61</v>
      </c>
      <c r="AA68" s="206">
        <v>0.59</v>
      </c>
      <c r="AB68" s="206">
        <v>0</v>
      </c>
      <c r="AC68" s="206">
        <v>10.48</v>
      </c>
      <c r="AD68" s="206">
        <v>0</v>
      </c>
      <c r="AE68" s="206">
        <v>0</v>
      </c>
      <c r="AF68" s="206">
        <v>0</v>
      </c>
      <c r="AG68" s="206">
        <v>0</v>
      </c>
      <c r="AH68" s="206">
        <v>28.93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3.89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24.81</v>
      </c>
      <c r="J69" s="206">
        <v>0</v>
      </c>
      <c r="K69" s="206">
        <v>6.39</v>
      </c>
      <c r="L69" s="206">
        <v>0.85</v>
      </c>
      <c r="M69" s="206">
        <v>0</v>
      </c>
      <c r="N69" s="206">
        <v>1.1499999999999999</v>
      </c>
      <c r="O69" s="206">
        <v>0.97</v>
      </c>
      <c r="P69" s="206">
        <v>2.37</v>
      </c>
      <c r="Q69" s="206">
        <v>0.21</v>
      </c>
      <c r="R69" s="206">
        <v>0.41</v>
      </c>
      <c r="S69" s="206">
        <v>0.26</v>
      </c>
      <c r="T69" s="206">
        <v>0.56000000000000005</v>
      </c>
      <c r="U69" s="206">
        <v>8.56</v>
      </c>
      <c r="V69" s="206">
        <v>0.18</v>
      </c>
      <c r="W69" s="206">
        <v>0.4</v>
      </c>
      <c r="X69" s="206">
        <v>2.94</v>
      </c>
      <c r="Y69" s="206">
        <v>0</v>
      </c>
      <c r="Z69" s="206">
        <v>2.61</v>
      </c>
      <c r="AA69" s="206">
        <v>0.59</v>
      </c>
      <c r="AB69" s="206">
        <v>0</v>
      </c>
      <c r="AC69" s="206">
        <v>10.48</v>
      </c>
      <c r="AD69" s="206">
        <v>0</v>
      </c>
      <c r="AE69" s="206">
        <v>0</v>
      </c>
      <c r="AF69" s="206">
        <v>0</v>
      </c>
      <c r="AG69" s="206">
        <v>0</v>
      </c>
      <c r="AH69" s="206">
        <v>28.93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3.89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24.81</v>
      </c>
      <c r="J70" s="206">
        <v>0</v>
      </c>
      <c r="K70" s="206">
        <v>6.39</v>
      </c>
      <c r="L70" s="206">
        <v>0.85</v>
      </c>
      <c r="M70" s="206">
        <v>0</v>
      </c>
      <c r="N70" s="206">
        <v>1.1499999999999999</v>
      </c>
      <c r="O70" s="206">
        <v>0.97</v>
      </c>
      <c r="P70" s="206">
        <v>2.37</v>
      </c>
      <c r="Q70" s="206">
        <v>0.21</v>
      </c>
      <c r="R70" s="206">
        <v>0.41</v>
      </c>
      <c r="S70" s="206">
        <v>0.26</v>
      </c>
      <c r="T70" s="206">
        <v>0.56000000000000005</v>
      </c>
      <c r="U70" s="206">
        <v>8.56</v>
      </c>
      <c r="V70" s="206">
        <v>0.18</v>
      </c>
      <c r="W70" s="206">
        <v>0.4</v>
      </c>
      <c r="X70" s="206">
        <v>2.94</v>
      </c>
      <c r="Y70" s="206">
        <v>0</v>
      </c>
      <c r="Z70" s="206">
        <v>2.61</v>
      </c>
      <c r="AA70" s="206">
        <v>0.59</v>
      </c>
      <c r="AB70" s="206">
        <v>0</v>
      </c>
      <c r="AC70" s="206">
        <v>0.36</v>
      </c>
      <c r="AD70" s="206">
        <v>0</v>
      </c>
      <c r="AE70" s="206">
        <v>0</v>
      </c>
      <c r="AF70" s="206">
        <v>0</v>
      </c>
      <c r="AG70" s="206">
        <v>0</v>
      </c>
      <c r="AH70" s="206">
        <v>28.93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3.89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24.81</v>
      </c>
      <c r="J71" s="206">
        <v>0</v>
      </c>
      <c r="K71" s="206">
        <v>6.39</v>
      </c>
      <c r="L71" s="206">
        <v>0.85</v>
      </c>
      <c r="M71" s="206">
        <v>0</v>
      </c>
      <c r="N71" s="206">
        <v>1.1499999999999999</v>
      </c>
      <c r="O71" s="206">
        <v>0.97</v>
      </c>
      <c r="P71" s="206">
        <v>2.37</v>
      </c>
      <c r="Q71" s="206">
        <v>0.21</v>
      </c>
      <c r="R71" s="206">
        <v>0.41</v>
      </c>
      <c r="S71" s="206">
        <v>0.26</v>
      </c>
      <c r="T71" s="206">
        <v>0.56000000000000005</v>
      </c>
      <c r="U71" s="206">
        <v>8.56</v>
      </c>
      <c r="V71" s="206">
        <v>0.18</v>
      </c>
      <c r="W71" s="206">
        <v>0.4</v>
      </c>
      <c r="X71" s="206">
        <v>3.74</v>
      </c>
      <c r="Y71" s="206">
        <v>0</v>
      </c>
      <c r="Z71" s="206">
        <v>2.61</v>
      </c>
      <c r="AA71" s="206">
        <v>0.59</v>
      </c>
      <c r="AB71" s="206">
        <v>0</v>
      </c>
      <c r="AC71" s="206">
        <v>0.36</v>
      </c>
      <c r="AD71" s="206">
        <v>0</v>
      </c>
      <c r="AE71" s="206">
        <v>0</v>
      </c>
      <c r="AF71" s="206">
        <v>0</v>
      </c>
      <c r="AG71" s="206">
        <v>0</v>
      </c>
      <c r="AH71" s="206">
        <v>28.93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3.89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24.81</v>
      </c>
      <c r="J72" s="206">
        <v>0</v>
      </c>
      <c r="K72" s="206">
        <v>6.39</v>
      </c>
      <c r="L72" s="206">
        <v>0.85</v>
      </c>
      <c r="M72" s="206">
        <v>0</v>
      </c>
      <c r="N72" s="206">
        <v>1.1499999999999999</v>
      </c>
      <c r="O72" s="206">
        <v>0.97</v>
      </c>
      <c r="P72" s="206">
        <v>2.37</v>
      </c>
      <c r="Q72" s="206">
        <v>0.21</v>
      </c>
      <c r="R72" s="206">
        <v>0.41</v>
      </c>
      <c r="S72" s="206">
        <v>0.26</v>
      </c>
      <c r="T72" s="206">
        <v>0.56000000000000005</v>
      </c>
      <c r="U72" s="206">
        <v>8.56</v>
      </c>
      <c r="V72" s="206">
        <v>0.18</v>
      </c>
      <c r="W72" s="206">
        <v>0.4</v>
      </c>
      <c r="X72" s="206">
        <v>4.6399999999999997</v>
      </c>
      <c r="Y72" s="206">
        <v>0</v>
      </c>
      <c r="Z72" s="206">
        <v>2.61</v>
      </c>
      <c r="AA72" s="206">
        <v>0.59</v>
      </c>
      <c r="AB72" s="206">
        <v>0</v>
      </c>
      <c r="AC72" s="206">
        <v>0.36</v>
      </c>
      <c r="AD72" s="206">
        <v>0</v>
      </c>
      <c r="AE72" s="206">
        <v>0</v>
      </c>
      <c r="AF72" s="206">
        <v>0</v>
      </c>
      <c r="AG72" s="206">
        <v>0</v>
      </c>
      <c r="AH72" s="206">
        <v>28.93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3.89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24.25</v>
      </c>
      <c r="J73" s="206">
        <v>0</v>
      </c>
      <c r="K73" s="206">
        <v>6.39</v>
      </c>
      <c r="L73" s="206">
        <v>0.85</v>
      </c>
      <c r="M73" s="206">
        <v>0</v>
      </c>
      <c r="N73" s="206">
        <v>1.1499999999999999</v>
      </c>
      <c r="O73" s="206">
        <v>0.97</v>
      </c>
      <c r="P73" s="206">
        <v>2.37</v>
      </c>
      <c r="Q73" s="206">
        <v>0.21</v>
      </c>
      <c r="R73" s="206">
        <v>0.41</v>
      </c>
      <c r="S73" s="206">
        <v>0.26</v>
      </c>
      <c r="T73" s="206">
        <v>0.56000000000000005</v>
      </c>
      <c r="U73" s="206">
        <v>8.56</v>
      </c>
      <c r="V73" s="206">
        <v>0.18</v>
      </c>
      <c r="W73" s="206">
        <v>0.4</v>
      </c>
      <c r="X73" s="206">
        <v>13.46</v>
      </c>
      <c r="Y73" s="206">
        <v>0</v>
      </c>
      <c r="Z73" s="206">
        <v>2.61</v>
      </c>
      <c r="AA73" s="206">
        <v>0.59</v>
      </c>
      <c r="AB73" s="206">
        <v>0</v>
      </c>
      <c r="AC73" s="206">
        <v>10.48</v>
      </c>
      <c r="AD73" s="206">
        <v>0</v>
      </c>
      <c r="AE73" s="206">
        <v>0</v>
      </c>
      <c r="AF73" s="206">
        <v>0</v>
      </c>
      <c r="AG73" s="206">
        <v>0</v>
      </c>
      <c r="AH73" s="206">
        <v>28.93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3.89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24.25</v>
      </c>
      <c r="J74" s="206">
        <v>0</v>
      </c>
      <c r="K74" s="206">
        <v>6.39</v>
      </c>
      <c r="L74" s="206">
        <v>0.85</v>
      </c>
      <c r="M74" s="206">
        <v>0</v>
      </c>
      <c r="N74" s="206">
        <v>1.1499999999999999</v>
      </c>
      <c r="O74" s="206">
        <v>0.97</v>
      </c>
      <c r="P74" s="206">
        <v>2.37</v>
      </c>
      <c r="Q74" s="206">
        <v>0.21</v>
      </c>
      <c r="R74" s="206">
        <v>0.41</v>
      </c>
      <c r="S74" s="206">
        <v>0.26</v>
      </c>
      <c r="T74" s="206">
        <v>0.56000000000000005</v>
      </c>
      <c r="U74" s="206">
        <v>8.56</v>
      </c>
      <c r="V74" s="206">
        <v>0.18</v>
      </c>
      <c r="W74" s="206">
        <v>0.4</v>
      </c>
      <c r="X74" s="206">
        <v>13.46</v>
      </c>
      <c r="Y74" s="206">
        <v>0</v>
      </c>
      <c r="Z74" s="206">
        <v>2.61</v>
      </c>
      <c r="AA74" s="206">
        <v>0.59</v>
      </c>
      <c r="AB74" s="206">
        <v>0</v>
      </c>
      <c r="AC74" s="206">
        <v>10.48</v>
      </c>
      <c r="AD74" s="206">
        <v>0</v>
      </c>
      <c r="AE74" s="206">
        <v>0</v>
      </c>
      <c r="AF74" s="206">
        <v>0</v>
      </c>
      <c r="AG74" s="206">
        <v>0</v>
      </c>
      <c r="AH74" s="206">
        <v>28.93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3.89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24.25</v>
      </c>
      <c r="J75" s="206">
        <v>0</v>
      </c>
      <c r="K75" s="206">
        <v>6.39</v>
      </c>
      <c r="L75" s="206">
        <v>0.85</v>
      </c>
      <c r="M75" s="206">
        <v>0</v>
      </c>
      <c r="N75" s="206">
        <v>1.1499999999999999</v>
      </c>
      <c r="O75" s="206">
        <v>0.97</v>
      </c>
      <c r="P75" s="206">
        <v>2.37</v>
      </c>
      <c r="Q75" s="206">
        <v>0.21</v>
      </c>
      <c r="R75" s="206">
        <v>0.41</v>
      </c>
      <c r="S75" s="206">
        <v>0.26</v>
      </c>
      <c r="T75" s="206">
        <v>0.56000000000000005</v>
      </c>
      <c r="U75" s="206">
        <v>8.56</v>
      </c>
      <c r="V75" s="206">
        <v>0.18</v>
      </c>
      <c r="W75" s="206">
        <v>0.4</v>
      </c>
      <c r="X75" s="206">
        <v>13.46</v>
      </c>
      <c r="Y75" s="206">
        <v>0</v>
      </c>
      <c r="Z75" s="206">
        <v>2.61</v>
      </c>
      <c r="AA75" s="206">
        <v>0.59</v>
      </c>
      <c r="AB75" s="206">
        <v>0</v>
      </c>
      <c r="AC75" s="206">
        <v>10.48</v>
      </c>
      <c r="AD75" s="206">
        <v>0</v>
      </c>
      <c r="AE75" s="206">
        <v>0</v>
      </c>
      <c r="AF75" s="206">
        <v>0</v>
      </c>
      <c r="AG75" s="206">
        <v>0</v>
      </c>
      <c r="AH75" s="206">
        <v>28.93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3.89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24.25</v>
      </c>
      <c r="J76" s="206">
        <v>0</v>
      </c>
      <c r="K76" s="206">
        <v>6.39</v>
      </c>
      <c r="L76" s="206">
        <v>0.85</v>
      </c>
      <c r="M76" s="206">
        <v>0</v>
      </c>
      <c r="N76" s="206">
        <v>1.1499999999999999</v>
      </c>
      <c r="O76" s="206">
        <v>0.97</v>
      </c>
      <c r="P76" s="206">
        <v>2.37</v>
      </c>
      <c r="Q76" s="206">
        <v>0.21</v>
      </c>
      <c r="R76" s="206">
        <v>0.41</v>
      </c>
      <c r="S76" s="206">
        <v>0.26</v>
      </c>
      <c r="T76" s="206">
        <v>0.56000000000000005</v>
      </c>
      <c r="U76" s="206">
        <v>8.56</v>
      </c>
      <c r="V76" s="206">
        <v>0.18</v>
      </c>
      <c r="W76" s="206">
        <v>0.4</v>
      </c>
      <c r="X76" s="206">
        <v>13.46</v>
      </c>
      <c r="Y76" s="206">
        <v>0</v>
      </c>
      <c r="Z76" s="206">
        <v>2.61</v>
      </c>
      <c r="AA76" s="206">
        <v>0.59</v>
      </c>
      <c r="AB76" s="206">
        <v>0</v>
      </c>
      <c r="AC76" s="206">
        <v>10.48</v>
      </c>
      <c r="AD76" s="206">
        <v>0</v>
      </c>
      <c r="AE76" s="206">
        <v>0</v>
      </c>
      <c r="AF76" s="206">
        <v>0</v>
      </c>
      <c r="AG76" s="206">
        <v>0</v>
      </c>
      <c r="AH76" s="206">
        <v>28.93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3.89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24.25</v>
      </c>
      <c r="J77" s="206">
        <v>0</v>
      </c>
      <c r="K77" s="206">
        <v>6.39</v>
      </c>
      <c r="L77" s="206">
        <v>0.85</v>
      </c>
      <c r="M77" s="206">
        <v>0</v>
      </c>
      <c r="N77" s="206">
        <v>1.1499999999999999</v>
      </c>
      <c r="O77" s="206">
        <v>0.97</v>
      </c>
      <c r="P77" s="206">
        <v>2.37</v>
      </c>
      <c r="Q77" s="206">
        <v>0.21</v>
      </c>
      <c r="R77" s="206">
        <v>0.41</v>
      </c>
      <c r="S77" s="206">
        <v>0.26</v>
      </c>
      <c r="T77" s="206">
        <v>0.56000000000000005</v>
      </c>
      <c r="U77" s="206">
        <v>8.56</v>
      </c>
      <c r="V77" s="206">
        <v>0.18</v>
      </c>
      <c r="W77" s="206">
        <v>0.4</v>
      </c>
      <c r="X77" s="206">
        <v>13.46</v>
      </c>
      <c r="Y77" s="206">
        <v>0</v>
      </c>
      <c r="Z77" s="206">
        <v>2.61</v>
      </c>
      <c r="AA77" s="206">
        <v>0.59</v>
      </c>
      <c r="AB77" s="206">
        <v>0</v>
      </c>
      <c r="AC77" s="206">
        <v>10.48</v>
      </c>
      <c r="AD77" s="206">
        <v>0</v>
      </c>
      <c r="AE77" s="206">
        <v>0</v>
      </c>
      <c r="AF77" s="206">
        <v>0</v>
      </c>
      <c r="AG77" s="206">
        <v>0</v>
      </c>
      <c r="AH77" s="206">
        <v>28.93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3.89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24.25</v>
      </c>
      <c r="J78" s="206">
        <v>0</v>
      </c>
      <c r="K78" s="206">
        <v>6.39</v>
      </c>
      <c r="L78" s="206">
        <v>0.85</v>
      </c>
      <c r="M78" s="206">
        <v>0</v>
      </c>
      <c r="N78" s="206">
        <v>1.1499999999999999</v>
      </c>
      <c r="O78" s="206">
        <v>0.97</v>
      </c>
      <c r="P78" s="206">
        <v>2.37</v>
      </c>
      <c r="Q78" s="206">
        <v>0.21</v>
      </c>
      <c r="R78" s="206">
        <v>0.41</v>
      </c>
      <c r="S78" s="206">
        <v>0.26</v>
      </c>
      <c r="T78" s="206">
        <v>0.56000000000000005</v>
      </c>
      <c r="U78" s="206">
        <v>8.56</v>
      </c>
      <c r="V78" s="206">
        <v>0.18</v>
      </c>
      <c r="W78" s="206">
        <v>0.4</v>
      </c>
      <c r="X78" s="206">
        <v>13.46</v>
      </c>
      <c r="Y78" s="206">
        <v>0</v>
      </c>
      <c r="Z78" s="206">
        <v>2.61</v>
      </c>
      <c r="AA78" s="206">
        <v>0.59</v>
      </c>
      <c r="AB78" s="206">
        <v>0</v>
      </c>
      <c r="AC78" s="206">
        <v>-0.65</v>
      </c>
      <c r="AD78" s="206">
        <v>0</v>
      </c>
      <c r="AE78" s="206">
        <v>0</v>
      </c>
      <c r="AF78" s="206">
        <v>0</v>
      </c>
      <c r="AG78" s="206">
        <v>0</v>
      </c>
      <c r="AH78" s="206">
        <v>28.93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3.89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24.25</v>
      </c>
      <c r="J79" s="206">
        <v>0</v>
      </c>
      <c r="K79" s="206">
        <v>6.39</v>
      </c>
      <c r="L79" s="206">
        <v>0.85</v>
      </c>
      <c r="M79" s="206">
        <v>0</v>
      </c>
      <c r="N79" s="206">
        <v>1.1499999999999999</v>
      </c>
      <c r="O79" s="206">
        <v>0.97</v>
      </c>
      <c r="P79" s="206">
        <v>2.37</v>
      </c>
      <c r="Q79" s="206">
        <v>0.21</v>
      </c>
      <c r="R79" s="206">
        <v>0.41</v>
      </c>
      <c r="S79" s="206">
        <v>0.26</v>
      </c>
      <c r="T79" s="206">
        <v>0.56000000000000005</v>
      </c>
      <c r="U79" s="206">
        <v>8.56</v>
      </c>
      <c r="V79" s="206">
        <v>0.18</v>
      </c>
      <c r="W79" s="206">
        <v>0.41</v>
      </c>
      <c r="X79" s="206">
        <v>13.46</v>
      </c>
      <c r="Y79" s="206">
        <v>0</v>
      </c>
      <c r="Z79" s="206">
        <v>2.61</v>
      </c>
      <c r="AA79" s="206">
        <v>0.59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2.52</v>
      </c>
      <c r="AH79" s="206">
        <v>0</v>
      </c>
      <c r="AI79" s="206">
        <v>28.12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3.89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24.25</v>
      </c>
      <c r="J80" s="206">
        <v>0</v>
      </c>
      <c r="K80" s="206">
        <v>6.39</v>
      </c>
      <c r="L80" s="206">
        <v>0.85</v>
      </c>
      <c r="M80" s="206">
        <v>0</v>
      </c>
      <c r="N80" s="206">
        <v>1.1499999999999999</v>
      </c>
      <c r="O80" s="206">
        <v>0.97</v>
      </c>
      <c r="P80" s="206">
        <v>2.37</v>
      </c>
      <c r="Q80" s="206">
        <v>0.21</v>
      </c>
      <c r="R80" s="206">
        <v>0.41</v>
      </c>
      <c r="S80" s="206">
        <v>0.26</v>
      </c>
      <c r="T80" s="206">
        <v>0.56000000000000005</v>
      </c>
      <c r="U80" s="206">
        <v>8.56</v>
      </c>
      <c r="V80" s="206">
        <v>0.18</v>
      </c>
      <c r="W80" s="206">
        <v>0.41</v>
      </c>
      <c r="X80" s="206">
        <v>13.46</v>
      </c>
      <c r="Y80" s="206">
        <v>0</v>
      </c>
      <c r="Z80" s="206">
        <v>2.61</v>
      </c>
      <c r="AA80" s="206">
        <v>0.59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2.52</v>
      </c>
      <c r="AH80" s="206">
        <v>0</v>
      </c>
      <c r="AI80" s="206">
        <v>28.12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3.89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24.25</v>
      </c>
      <c r="J81" s="206">
        <v>0</v>
      </c>
      <c r="K81" s="206">
        <v>6.39</v>
      </c>
      <c r="L81" s="206">
        <v>0.85</v>
      </c>
      <c r="M81" s="206">
        <v>0</v>
      </c>
      <c r="N81" s="206">
        <v>1.1499999999999999</v>
      </c>
      <c r="O81" s="206">
        <v>0.97</v>
      </c>
      <c r="P81" s="206">
        <v>2.37</v>
      </c>
      <c r="Q81" s="206">
        <v>0.21</v>
      </c>
      <c r="R81" s="206">
        <v>0.41</v>
      </c>
      <c r="S81" s="206">
        <v>0.26</v>
      </c>
      <c r="T81" s="206">
        <v>0.56000000000000005</v>
      </c>
      <c r="U81" s="206">
        <v>8.56</v>
      </c>
      <c r="V81" s="206">
        <v>0.18</v>
      </c>
      <c r="W81" s="206">
        <v>0.42</v>
      </c>
      <c r="X81" s="206">
        <v>13.46</v>
      </c>
      <c r="Y81" s="206">
        <v>0</v>
      </c>
      <c r="Z81" s="206">
        <v>2.61</v>
      </c>
      <c r="AA81" s="206">
        <v>0.59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2.52</v>
      </c>
      <c r="AH81" s="206">
        <v>0</v>
      </c>
      <c r="AI81" s="206">
        <v>28.12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3.89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24.25</v>
      </c>
      <c r="J82" s="206">
        <v>0</v>
      </c>
      <c r="K82" s="206">
        <v>6.39</v>
      </c>
      <c r="L82" s="206">
        <v>0.85</v>
      </c>
      <c r="M82" s="206">
        <v>0</v>
      </c>
      <c r="N82" s="206">
        <v>1.1499999999999999</v>
      </c>
      <c r="O82" s="206">
        <v>0.97</v>
      </c>
      <c r="P82" s="206">
        <v>2.37</v>
      </c>
      <c r="Q82" s="206">
        <v>0.21</v>
      </c>
      <c r="R82" s="206">
        <v>0.41</v>
      </c>
      <c r="S82" s="206">
        <v>0.26</v>
      </c>
      <c r="T82" s="206">
        <v>0.56000000000000005</v>
      </c>
      <c r="U82" s="206">
        <v>8.56</v>
      </c>
      <c r="V82" s="206">
        <v>0.18</v>
      </c>
      <c r="W82" s="206">
        <v>0.41</v>
      </c>
      <c r="X82" s="206">
        <v>13.46</v>
      </c>
      <c r="Y82" s="206">
        <v>0</v>
      </c>
      <c r="Z82" s="206">
        <v>2.61</v>
      </c>
      <c r="AA82" s="206">
        <v>0.59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2.52</v>
      </c>
      <c r="AH82" s="206">
        <v>0</v>
      </c>
      <c r="AI82" s="206">
        <v>28.12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3.89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24.53</v>
      </c>
      <c r="J83" s="206">
        <v>0</v>
      </c>
      <c r="K83" s="206">
        <v>6.39</v>
      </c>
      <c r="L83" s="206">
        <v>0.85</v>
      </c>
      <c r="M83" s="206">
        <v>0</v>
      </c>
      <c r="N83" s="206">
        <v>1.1499999999999999</v>
      </c>
      <c r="O83" s="206">
        <v>0.97</v>
      </c>
      <c r="P83" s="206">
        <v>2.37</v>
      </c>
      <c r="Q83" s="206">
        <v>0.21</v>
      </c>
      <c r="R83" s="206">
        <v>0.41</v>
      </c>
      <c r="S83" s="206">
        <v>0.26</v>
      </c>
      <c r="T83" s="206">
        <v>0.56000000000000005</v>
      </c>
      <c r="U83" s="206">
        <v>8.56</v>
      </c>
      <c r="V83" s="206">
        <v>0.18</v>
      </c>
      <c r="W83" s="206">
        <v>0.41</v>
      </c>
      <c r="X83" s="206">
        <v>13.46</v>
      </c>
      <c r="Y83" s="206">
        <v>0</v>
      </c>
      <c r="Z83" s="206">
        <v>2.61</v>
      </c>
      <c r="AA83" s="206">
        <v>0.59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2.52</v>
      </c>
      <c r="AH83" s="206">
        <v>0</v>
      </c>
      <c r="AI83" s="206">
        <v>28.12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3.89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24.53</v>
      </c>
      <c r="J84" s="206">
        <v>0</v>
      </c>
      <c r="K84" s="206">
        <v>6.39</v>
      </c>
      <c r="L84" s="206">
        <v>0.85</v>
      </c>
      <c r="M84" s="206">
        <v>0</v>
      </c>
      <c r="N84" s="206">
        <v>1.1499999999999999</v>
      </c>
      <c r="O84" s="206">
        <v>0.97</v>
      </c>
      <c r="P84" s="206">
        <v>2.37</v>
      </c>
      <c r="Q84" s="206">
        <v>0.21</v>
      </c>
      <c r="R84" s="206">
        <v>0.41</v>
      </c>
      <c r="S84" s="206">
        <v>0.26</v>
      </c>
      <c r="T84" s="206">
        <v>0.56000000000000005</v>
      </c>
      <c r="U84" s="206">
        <v>8.56</v>
      </c>
      <c r="V84" s="206">
        <v>0.18</v>
      </c>
      <c r="W84" s="206">
        <v>0.41</v>
      </c>
      <c r="X84" s="206">
        <v>8.3800000000000008</v>
      </c>
      <c r="Y84" s="206">
        <v>0</v>
      </c>
      <c r="Z84" s="206">
        <v>2.61</v>
      </c>
      <c r="AA84" s="206">
        <v>0.59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2.52</v>
      </c>
      <c r="AH84" s="206">
        <v>0</v>
      </c>
      <c r="AI84" s="206">
        <v>28.12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3.89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24.53</v>
      </c>
      <c r="J85" s="206">
        <v>0</v>
      </c>
      <c r="K85" s="206">
        <v>6.39</v>
      </c>
      <c r="L85" s="206">
        <v>0.85</v>
      </c>
      <c r="M85" s="206">
        <v>0</v>
      </c>
      <c r="N85" s="206">
        <v>1.1499999999999999</v>
      </c>
      <c r="O85" s="206">
        <v>0.97</v>
      </c>
      <c r="P85" s="206">
        <v>2.37</v>
      </c>
      <c r="Q85" s="206">
        <v>0.21</v>
      </c>
      <c r="R85" s="206">
        <v>0.41</v>
      </c>
      <c r="S85" s="206">
        <v>0.26</v>
      </c>
      <c r="T85" s="206">
        <v>0.56000000000000005</v>
      </c>
      <c r="U85" s="206">
        <v>8.56</v>
      </c>
      <c r="V85" s="206">
        <v>0.18</v>
      </c>
      <c r="W85" s="206">
        <v>0.41</v>
      </c>
      <c r="X85" s="206">
        <v>8.3800000000000008</v>
      </c>
      <c r="Y85" s="206">
        <v>0</v>
      </c>
      <c r="Z85" s="206">
        <v>2.61</v>
      </c>
      <c r="AA85" s="206">
        <v>0.59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2.52</v>
      </c>
      <c r="AH85" s="206">
        <v>0</v>
      </c>
      <c r="AI85" s="206">
        <v>28.12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3.89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24.53</v>
      </c>
      <c r="J86" s="206">
        <v>0</v>
      </c>
      <c r="K86" s="206">
        <v>6.39</v>
      </c>
      <c r="L86" s="206">
        <v>0.85</v>
      </c>
      <c r="M86" s="206">
        <v>0</v>
      </c>
      <c r="N86" s="206">
        <v>1.1499999999999999</v>
      </c>
      <c r="O86" s="206">
        <v>0.97</v>
      </c>
      <c r="P86" s="206">
        <v>2.37</v>
      </c>
      <c r="Q86" s="206">
        <v>0.21</v>
      </c>
      <c r="R86" s="206">
        <v>0.41</v>
      </c>
      <c r="S86" s="206">
        <v>0.26</v>
      </c>
      <c r="T86" s="206">
        <v>0.56000000000000005</v>
      </c>
      <c r="U86" s="206">
        <v>8.56</v>
      </c>
      <c r="V86" s="206">
        <v>0.18</v>
      </c>
      <c r="W86" s="206">
        <v>0.41</v>
      </c>
      <c r="X86" s="206">
        <v>8.3800000000000008</v>
      </c>
      <c r="Y86" s="206">
        <v>0</v>
      </c>
      <c r="Z86" s="206">
        <v>2.61</v>
      </c>
      <c r="AA86" s="206">
        <v>0.59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2.52</v>
      </c>
      <c r="AH86" s="206">
        <v>0</v>
      </c>
      <c r="AI86" s="206">
        <v>28.12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3.89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24.53</v>
      </c>
      <c r="J87" s="206">
        <v>0</v>
      </c>
      <c r="K87" s="206">
        <v>6.39</v>
      </c>
      <c r="L87" s="206">
        <v>0.85</v>
      </c>
      <c r="M87" s="206">
        <v>0</v>
      </c>
      <c r="N87" s="206">
        <v>1.1499999999999999</v>
      </c>
      <c r="O87" s="206">
        <v>0.97</v>
      </c>
      <c r="P87" s="206">
        <v>2.37</v>
      </c>
      <c r="Q87" s="206">
        <v>0.21</v>
      </c>
      <c r="R87" s="206">
        <v>0.41</v>
      </c>
      <c r="S87" s="206">
        <v>0.26</v>
      </c>
      <c r="T87" s="206">
        <v>0.56000000000000005</v>
      </c>
      <c r="U87" s="206">
        <v>8.56</v>
      </c>
      <c r="V87" s="206">
        <v>0.18</v>
      </c>
      <c r="W87" s="206">
        <v>0.41</v>
      </c>
      <c r="X87" s="206">
        <v>8.3800000000000008</v>
      </c>
      <c r="Y87" s="206">
        <v>0</v>
      </c>
      <c r="Z87" s="206">
        <v>2.61</v>
      </c>
      <c r="AA87" s="206">
        <v>5.38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2.52</v>
      </c>
      <c r="AH87" s="206">
        <v>0</v>
      </c>
      <c r="AI87" s="206">
        <v>28.12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3.89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24.53</v>
      </c>
      <c r="J88" s="206">
        <v>0</v>
      </c>
      <c r="K88" s="206">
        <v>6.39</v>
      </c>
      <c r="L88" s="206">
        <v>0.85</v>
      </c>
      <c r="M88" s="206">
        <v>0</v>
      </c>
      <c r="N88" s="206">
        <v>1.1499999999999999</v>
      </c>
      <c r="O88" s="206">
        <v>0.97</v>
      </c>
      <c r="P88" s="206">
        <v>2.37</v>
      </c>
      <c r="Q88" s="206">
        <v>0.21</v>
      </c>
      <c r="R88" s="206">
        <v>0.41</v>
      </c>
      <c r="S88" s="206">
        <v>0.26</v>
      </c>
      <c r="T88" s="206">
        <v>0.56000000000000005</v>
      </c>
      <c r="U88" s="206">
        <v>8.56</v>
      </c>
      <c r="V88" s="206">
        <v>0.18</v>
      </c>
      <c r="W88" s="206">
        <v>0.41</v>
      </c>
      <c r="X88" s="206">
        <v>8.3800000000000008</v>
      </c>
      <c r="Y88" s="206">
        <v>0</v>
      </c>
      <c r="Z88" s="206">
        <v>2.61</v>
      </c>
      <c r="AA88" s="206">
        <v>5.38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2.52</v>
      </c>
      <c r="AH88" s="206">
        <v>0</v>
      </c>
      <c r="AI88" s="206">
        <v>28.12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3.89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24.53</v>
      </c>
      <c r="J89" s="206">
        <v>0</v>
      </c>
      <c r="K89" s="206">
        <v>6.39</v>
      </c>
      <c r="L89" s="206">
        <v>0.85</v>
      </c>
      <c r="M89" s="206">
        <v>0</v>
      </c>
      <c r="N89" s="206">
        <v>1.1499999999999999</v>
      </c>
      <c r="O89" s="206">
        <v>0.97</v>
      </c>
      <c r="P89" s="206">
        <v>2.37</v>
      </c>
      <c r="Q89" s="206">
        <v>0.21</v>
      </c>
      <c r="R89" s="206">
        <v>0.41</v>
      </c>
      <c r="S89" s="206">
        <v>0.26</v>
      </c>
      <c r="T89" s="206">
        <v>0.56000000000000005</v>
      </c>
      <c r="U89" s="206">
        <v>8.56</v>
      </c>
      <c r="V89" s="206">
        <v>0.18</v>
      </c>
      <c r="W89" s="206">
        <v>0.41</v>
      </c>
      <c r="X89" s="206">
        <v>3.29</v>
      </c>
      <c r="Y89" s="206">
        <v>0</v>
      </c>
      <c r="Z89" s="206">
        <v>2.61</v>
      </c>
      <c r="AA89" s="206">
        <v>0.79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2.52</v>
      </c>
      <c r="AH89" s="206">
        <v>0</v>
      </c>
      <c r="AI89" s="206">
        <v>28.12</v>
      </c>
      <c r="AJ89" s="206">
        <v>0</v>
      </c>
      <c r="AK89" s="206">
        <v>11.58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3.89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24.53</v>
      </c>
      <c r="J90" s="206">
        <v>0</v>
      </c>
      <c r="K90" s="206">
        <v>6.39</v>
      </c>
      <c r="L90" s="206">
        <v>0.85</v>
      </c>
      <c r="M90" s="206">
        <v>0</v>
      </c>
      <c r="N90" s="206">
        <v>1.1499999999999999</v>
      </c>
      <c r="O90" s="206">
        <v>0.97</v>
      </c>
      <c r="P90" s="206">
        <v>2.37</v>
      </c>
      <c r="Q90" s="206">
        <v>0.21</v>
      </c>
      <c r="R90" s="206">
        <v>0.41</v>
      </c>
      <c r="S90" s="206">
        <v>0.26</v>
      </c>
      <c r="T90" s="206">
        <v>0.56000000000000005</v>
      </c>
      <c r="U90" s="206">
        <v>8.56</v>
      </c>
      <c r="V90" s="206">
        <v>0.18</v>
      </c>
      <c r="W90" s="206">
        <v>0.41</v>
      </c>
      <c r="X90" s="206">
        <v>3.29</v>
      </c>
      <c r="Y90" s="206">
        <v>0</v>
      </c>
      <c r="Z90" s="206">
        <v>2.61</v>
      </c>
      <c r="AA90" s="206">
        <v>0.79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2.52</v>
      </c>
      <c r="AH90" s="206">
        <v>0</v>
      </c>
      <c r="AI90" s="206">
        <v>28.12</v>
      </c>
      <c r="AJ90" s="206">
        <v>0</v>
      </c>
      <c r="AK90" s="206">
        <v>11.58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3.89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24.53</v>
      </c>
      <c r="J91" s="206">
        <v>0</v>
      </c>
      <c r="K91" s="206">
        <v>84.67</v>
      </c>
      <c r="L91" s="206">
        <v>12.17</v>
      </c>
      <c r="M91" s="206">
        <v>0</v>
      </c>
      <c r="N91" s="206">
        <v>1.1499999999999999</v>
      </c>
      <c r="O91" s="206">
        <v>0.97</v>
      </c>
      <c r="P91" s="206">
        <v>2.37</v>
      </c>
      <c r="Q91" s="206">
        <v>4.5</v>
      </c>
      <c r="R91" s="206">
        <v>5.79</v>
      </c>
      <c r="S91" s="206">
        <v>4.68</v>
      </c>
      <c r="T91" s="206">
        <v>0.56000000000000005</v>
      </c>
      <c r="U91" s="206">
        <v>8.56</v>
      </c>
      <c r="V91" s="206">
        <v>0.18</v>
      </c>
      <c r="W91" s="206">
        <v>0.35</v>
      </c>
      <c r="X91" s="206">
        <v>3.6</v>
      </c>
      <c r="Y91" s="206">
        <v>0</v>
      </c>
      <c r="Z91" s="206">
        <v>2.61</v>
      </c>
      <c r="AA91" s="206">
        <v>0.79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2.52</v>
      </c>
      <c r="AH91" s="206">
        <v>0</v>
      </c>
      <c r="AI91" s="206">
        <v>28.12</v>
      </c>
      <c r="AJ91" s="206">
        <v>0</v>
      </c>
      <c r="AK91" s="206">
        <v>11.58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3.89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24.53</v>
      </c>
      <c r="J92" s="206">
        <v>0</v>
      </c>
      <c r="K92" s="206">
        <v>87.77</v>
      </c>
      <c r="L92" s="206">
        <v>12.17</v>
      </c>
      <c r="M92" s="206">
        <v>0</v>
      </c>
      <c r="N92" s="206">
        <v>1.1499999999999999</v>
      </c>
      <c r="O92" s="206">
        <v>0.97</v>
      </c>
      <c r="P92" s="206">
        <v>2.37</v>
      </c>
      <c r="Q92" s="206">
        <v>4.5199999999999996</v>
      </c>
      <c r="R92" s="206">
        <v>5.79</v>
      </c>
      <c r="S92" s="206">
        <v>4.6900000000000004</v>
      </c>
      <c r="T92" s="206">
        <v>0.56000000000000005</v>
      </c>
      <c r="U92" s="206">
        <v>8.56</v>
      </c>
      <c r="V92" s="206">
        <v>0.18</v>
      </c>
      <c r="W92" s="206">
        <v>0.35</v>
      </c>
      <c r="X92" s="206">
        <v>1.46</v>
      </c>
      <c r="Y92" s="206">
        <v>0</v>
      </c>
      <c r="Z92" s="206">
        <v>2.61</v>
      </c>
      <c r="AA92" s="206">
        <v>0.79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2.52</v>
      </c>
      <c r="AH92" s="206">
        <v>0</v>
      </c>
      <c r="AI92" s="206">
        <v>28.12</v>
      </c>
      <c r="AJ92" s="206">
        <v>0</v>
      </c>
      <c r="AK92" s="206">
        <v>11.58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3.89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24.53</v>
      </c>
      <c r="J93" s="206">
        <v>0</v>
      </c>
      <c r="K93" s="206">
        <v>87.77</v>
      </c>
      <c r="L93" s="206">
        <v>12.17</v>
      </c>
      <c r="M93" s="206">
        <v>0</v>
      </c>
      <c r="N93" s="206">
        <v>1.1499999999999999</v>
      </c>
      <c r="O93" s="206">
        <v>0.97</v>
      </c>
      <c r="P93" s="206">
        <v>2.37</v>
      </c>
      <c r="Q93" s="206">
        <v>4.5199999999999996</v>
      </c>
      <c r="R93" s="206">
        <v>5.79</v>
      </c>
      <c r="S93" s="206">
        <v>4.6900000000000004</v>
      </c>
      <c r="T93" s="206">
        <v>0.56000000000000005</v>
      </c>
      <c r="U93" s="206">
        <v>8.56</v>
      </c>
      <c r="V93" s="206">
        <v>0.18</v>
      </c>
      <c r="W93" s="206">
        <v>0.28999999999999998</v>
      </c>
      <c r="X93" s="206">
        <v>1.46</v>
      </c>
      <c r="Y93" s="206">
        <v>0</v>
      </c>
      <c r="Z93" s="206">
        <v>2.61</v>
      </c>
      <c r="AA93" s="206">
        <v>0.79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2.52</v>
      </c>
      <c r="AH93" s="206">
        <v>0</v>
      </c>
      <c r="AI93" s="206">
        <v>28.12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3.89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24.53</v>
      </c>
      <c r="J94" s="206">
        <v>0</v>
      </c>
      <c r="K94" s="206">
        <v>87.77</v>
      </c>
      <c r="L94" s="206">
        <v>12.17</v>
      </c>
      <c r="M94" s="206">
        <v>0</v>
      </c>
      <c r="N94" s="206">
        <v>1.1499999999999999</v>
      </c>
      <c r="O94" s="206">
        <v>0.97</v>
      </c>
      <c r="P94" s="206">
        <v>2.37</v>
      </c>
      <c r="Q94" s="206">
        <v>4.5199999999999996</v>
      </c>
      <c r="R94" s="206">
        <v>5.79</v>
      </c>
      <c r="S94" s="206">
        <v>4.6900000000000004</v>
      </c>
      <c r="T94" s="206">
        <v>0.56000000000000005</v>
      </c>
      <c r="U94" s="206">
        <v>8.56</v>
      </c>
      <c r="V94" s="206">
        <v>0.18</v>
      </c>
      <c r="W94" s="206">
        <v>0.28999999999999998</v>
      </c>
      <c r="X94" s="206">
        <v>1.46</v>
      </c>
      <c r="Y94" s="206">
        <v>0</v>
      </c>
      <c r="Z94" s="206">
        <v>2.61</v>
      </c>
      <c r="AA94" s="206">
        <v>0.79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2.52</v>
      </c>
      <c r="AH94" s="206">
        <v>0</v>
      </c>
      <c r="AI94" s="206">
        <v>28.12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3.89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24.53</v>
      </c>
      <c r="J95" s="206">
        <v>0</v>
      </c>
      <c r="K95" s="206">
        <v>84.67</v>
      </c>
      <c r="L95" s="206">
        <v>12.17</v>
      </c>
      <c r="M95" s="206">
        <v>0</v>
      </c>
      <c r="N95" s="206">
        <v>1.1499999999999999</v>
      </c>
      <c r="O95" s="206">
        <v>0.97</v>
      </c>
      <c r="P95" s="206">
        <v>2.37</v>
      </c>
      <c r="Q95" s="206">
        <v>4.5199999999999996</v>
      </c>
      <c r="R95" s="206">
        <v>5.79</v>
      </c>
      <c r="S95" s="206">
        <v>4.6900000000000004</v>
      </c>
      <c r="T95" s="206">
        <v>0.56000000000000005</v>
      </c>
      <c r="U95" s="206">
        <v>8.49</v>
      </c>
      <c r="V95" s="206">
        <v>0.18</v>
      </c>
      <c r="W95" s="206">
        <v>0.6</v>
      </c>
      <c r="X95" s="206">
        <v>1.46</v>
      </c>
      <c r="Y95" s="206">
        <v>0</v>
      </c>
      <c r="Z95" s="206">
        <v>2.61</v>
      </c>
      <c r="AA95" s="206">
        <v>0.79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2.52</v>
      </c>
      <c r="AH95" s="206">
        <v>0</v>
      </c>
      <c r="AI95" s="206">
        <v>28.12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3.89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24.53</v>
      </c>
      <c r="J96" s="206">
        <v>0</v>
      </c>
      <c r="K96" s="206">
        <v>87.42</v>
      </c>
      <c r="L96" s="206">
        <v>12.17</v>
      </c>
      <c r="M96" s="206">
        <v>0</v>
      </c>
      <c r="N96" s="206">
        <v>1.1499999999999999</v>
      </c>
      <c r="O96" s="206">
        <v>0.97</v>
      </c>
      <c r="P96" s="206">
        <v>2.37</v>
      </c>
      <c r="Q96" s="206">
        <v>4.5199999999999996</v>
      </c>
      <c r="R96" s="206">
        <v>5.79</v>
      </c>
      <c r="S96" s="206">
        <v>4.6900000000000004</v>
      </c>
      <c r="T96" s="206">
        <v>0.56000000000000005</v>
      </c>
      <c r="U96" s="206">
        <v>8.49</v>
      </c>
      <c r="V96" s="206">
        <v>0.18</v>
      </c>
      <c r="W96" s="206">
        <v>0.6</v>
      </c>
      <c r="X96" s="206">
        <v>1.46</v>
      </c>
      <c r="Y96" s="206">
        <v>0</v>
      </c>
      <c r="Z96" s="206">
        <v>2.61</v>
      </c>
      <c r="AA96" s="206">
        <v>0.79</v>
      </c>
      <c r="AB96" s="206">
        <v>0</v>
      </c>
      <c r="AC96" s="206">
        <v>-0.32</v>
      </c>
      <c r="AD96" s="206">
        <v>0</v>
      </c>
      <c r="AE96" s="206">
        <v>0</v>
      </c>
      <c r="AF96" s="206">
        <v>0</v>
      </c>
      <c r="AG96" s="206">
        <v>-17.48</v>
      </c>
      <c r="AH96" s="206">
        <v>0</v>
      </c>
      <c r="AI96" s="206">
        <v>28.12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3.89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24.53</v>
      </c>
      <c r="J97" s="206">
        <v>0</v>
      </c>
      <c r="K97" s="206">
        <v>85.27</v>
      </c>
      <c r="L97" s="206">
        <v>10.01</v>
      </c>
      <c r="M97" s="206">
        <v>0</v>
      </c>
      <c r="N97" s="206">
        <v>1.1499999999999999</v>
      </c>
      <c r="O97" s="206">
        <v>0.97</v>
      </c>
      <c r="P97" s="206">
        <v>2.37</v>
      </c>
      <c r="Q97" s="206">
        <v>4.5199999999999996</v>
      </c>
      <c r="R97" s="206">
        <v>5.79</v>
      </c>
      <c r="S97" s="206">
        <v>4.6900000000000004</v>
      </c>
      <c r="T97" s="206">
        <v>0.56000000000000005</v>
      </c>
      <c r="U97" s="206">
        <v>8.49</v>
      </c>
      <c r="V97" s="206">
        <v>0.18</v>
      </c>
      <c r="W97" s="206">
        <v>0.6</v>
      </c>
      <c r="X97" s="206">
        <v>1.46</v>
      </c>
      <c r="Y97" s="206">
        <v>0</v>
      </c>
      <c r="Z97" s="206">
        <v>2.61</v>
      </c>
      <c r="AA97" s="206">
        <v>0.79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2.52</v>
      </c>
      <c r="AH97" s="206">
        <v>0</v>
      </c>
      <c r="AI97" s="206">
        <v>28.12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3.89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24.53</v>
      </c>
      <c r="J98" s="206">
        <v>0</v>
      </c>
      <c r="K98" s="206">
        <v>81.28</v>
      </c>
      <c r="L98" s="206">
        <v>12.17</v>
      </c>
      <c r="M98" s="206">
        <v>0</v>
      </c>
      <c r="N98" s="206">
        <v>1.1499999999999999</v>
      </c>
      <c r="O98" s="206">
        <v>0.97</v>
      </c>
      <c r="P98" s="206">
        <v>2.37</v>
      </c>
      <c r="Q98" s="206">
        <v>3.77</v>
      </c>
      <c r="R98" s="206">
        <v>5.79</v>
      </c>
      <c r="S98" s="206">
        <v>4.55</v>
      </c>
      <c r="T98" s="206">
        <v>0.56000000000000005</v>
      </c>
      <c r="U98" s="206">
        <v>8.49</v>
      </c>
      <c r="V98" s="206">
        <v>0.18</v>
      </c>
      <c r="W98" s="206">
        <v>0.68</v>
      </c>
      <c r="X98" s="206">
        <v>1.46</v>
      </c>
      <c r="Y98" s="206">
        <v>0</v>
      </c>
      <c r="Z98" s="206">
        <v>2.61</v>
      </c>
      <c r="AA98" s="206">
        <v>0.79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2.52</v>
      </c>
      <c r="AH98" s="206">
        <v>0</v>
      </c>
      <c r="AI98" s="206">
        <v>28.12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3.6954999999999981E-2</v>
      </c>
      <c r="D99">
        <f t="shared" si="0"/>
        <v>2.9159999999999967E-2</v>
      </c>
      <c r="E99">
        <f t="shared" si="0"/>
        <v>0</v>
      </c>
      <c r="F99">
        <f t="shared" si="0"/>
        <v>7.4680000000000038E-2</v>
      </c>
      <c r="G99">
        <f t="shared" si="0"/>
        <v>6.1490000000000031E-2</v>
      </c>
      <c r="H99">
        <f t="shared" si="0"/>
        <v>0</v>
      </c>
      <c r="I99">
        <f t="shared" si="0"/>
        <v>0.57631500000000035</v>
      </c>
      <c r="J99">
        <f t="shared" si="0"/>
        <v>9.209999999999996E-3</v>
      </c>
      <c r="K99">
        <f t="shared" si="0"/>
        <v>0.78494999999999815</v>
      </c>
      <c r="L99">
        <f t="shared" si="0"/>
        <v>0.11322000000000036</v>
      </c>
      <c r="M99">
        <f t="shared" si="0"/>
        <v>0</v>
      </c>
      <c r="N99">
        <f t="shared" si="0"/>
        <v>2.7600000000000045E-2</v>
      </c>
      <c r="O99">
        <f t="shared" si="0"/>
        <v>2.3279999999999981E-2</v>
      </c>
      <c r="P99">
        <f t="shared" si="0"/>
        <v>5.6880000000000069E-2</v>
      </c>
      <c r="Q99">
        <f t="shared" si="0"/>
        <v>3.1379999999999887E-2</v>
      </c>
      <c r="R99">
        <f t="shared" si="0"/>
        <v>5.2237499999999916E-2</v>
      </c>
      <c r="S99">
        <f t="shared" si="0"/>
        <v>3.5357500000000069E-2</v>
      </c>
      <c r="T99">
        <f t="shared" si="0"/>
        <v>1.1582500000000006E-2</v>
      </c>
      <c r="U99">
        <f t="shared" si="0"/>
        <v>0.20506749999999951</v>
      </c>
      <c r="V99">
        <f t="shared" si="0"/>
        <v>2.8685000000000127E-2</v>
      </c>
      <c r="W99">
        <f t="shared" si="0"/>
        <v>4.0395000000000014E-2</v>
      </c>
      <c r="X99">
        <f t="shared" si="0"/>
        <v>0.25606000000000056</v>
      </c>
      <c r="Y99">
        <f t="shared" si="0"/>
        <v>0</v>
      </c>
      <c r="Z99">
        <f t="shared" si="0"/>
        <v>0.18843000000000029</v>
      </c>
      <c r="AA99">
        <f t="shared" si="0"/>
        <v>1.690750000000003E-2</v>
      </c>
      <c r="AB99">
        <f t="shared" si="0"/>
        <v>0</v>
      </c>
      <c r="AC99">
        <f t="shared" si="0"/>
        <v>0.22586999999999993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3.5320000000000025E-2</v>
      </c>
      <c r="AH99">
        <f t="shared" si="0"/>
        <v>8.6790000000000006E-2</v>
      </c>
      <c r="AI99">
        <f t="shared" si="0"/>
        <v>0.47667999999999938</v>
      </c>
      <c r="AJ99">
        <f t="shared" si="0"/>
        <v>0</v>
      </c>
      <c r="AK99">
        <f t="shared" si="0"/>
        <v>0.20698000000000027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</v>
      </c>
      <c r="AH3" s="206">
        <v>0</v>
      </c>
      <c r="AI3" s="206">
        <v>11.21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</v>
      </c>
      <c r="AH4" s="206">
        <v>0</v>
      </c>
      <c r="AI4" s="206">
        <v>11.21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</v>
      </c>
      <c r="AH5" s="206">
        <v>0</v>
      </c>
      <c r="AI5" s="206">
        <v>11.21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2</v>
      </c>
      <c r="AH6" s="206">
        <v>0</v>
      </c>
      <c r="AI6" s="206">
        <v>11.21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2</v>
      </c>
      <c r="AH7" s="206">
        <v>0</v>
      </c>
      <c r="AI7" s="206">
        <v>11.21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2</v>
      </c>
      <c r="AH8" s="206">
        <v>0</v>
      </c>
      <c r="AI8" s="206">
        <v>11.21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2</v>
      </c>
      <c r="AH9" s="206">
        <v>0</v>
      </c>
      <c r="AI9" s="206">
        <v>11.21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2</v>
      </c>
      <c r="AH10" s="206">
        <v>0</v>
      </c>
      <c r="AI10" s="206">
        <v>11.21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2</v>
      </c>
      <c r="AH11" s="206">
        <v>0</v>
      </c>
      <c r="AI11" s="206">
        <v>11.21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2</v>
      </c>
      <c r="AH12" s="206">
        <v>0</v>
      </c>
      <c r="AI12" s="206">
        <v>11.21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2</v>
      </c>
      <c r="AH13" s="206">
        <v>0</v>
      </c>
      <c r="AI13" s="206">
        <v>11.21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2</v>
      </c>
      <c r="AH14" s="206">
        <v>0</v>
      </c>
      <c r="AI14" s="206">
        <v>11.21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2</v>
      </c>
      <c r="AH15" s="206">
        <v>0</v>
      </c>
      <c r="AI15" s="206">
        <v>11.21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2</v>
      </c>
      <c r="AH16" s="206">
        <v>0</v>
      </c>
      <c r="AI16" s="206">
        <v>11.21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2</v>
      </c>
      <c r="AH17" s="206">
        <v>0</v>
      </c>
      <c r="AI17" s="206">
        <v>11.21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2</v>
      </c>
      <c r="AH18" s="206">
        <v>0</v>
      </c>
      <c r="AI18" s="206">
        <v>11.21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2</v>
      </c>
      <c r="AH19" s="206">
        <v>0</v>
      </c>
      <c r="AI19" s="206">
        <v>11.21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2</v>
      </c>
      <c r="AH20" s="206">
        <v>0</v>
      </c>
      <c r="AI20" s="206">
        <v>11.21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2</v>
      </c>
      <c r="AH21" s="206">
        <v>0</v>
      </c>
      <c r="AI21" s="206">
        <v>11.21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2</v>
      </c>
      <c r="AH22" s="206">
        <v>0</v>
      </c>
      <c r="AI22" s="206">
        <v>11.21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2</v>
      </c>
      <c r="AH23" s="206">
        <v>0</v>
      </c>
      <c r="AI23" s="206">
        <v>11.21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2</v>
      </c>
      <c r="AH24" s="206">
        <v>0</v>
      </c>
      <c r="AI24" s="206">
        <v>11.21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2</v>
      </c>
      <c r="AH25" s="206">
        <v>0</v>
      </c>
      <c r="AI25" s="206">
        <v>11.21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2</v>
      </c>
      <c r="AH26" s="206">
        <v>0</v>
      </c>
      <c r="AI26" s="206">
        <v>11.21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2</v>
      </c>
      <c r="AH27" s="206">
        <v>0</v>
      </c>
      <c r="AI27" s="206">
        <v>11.21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2</v>
      </c>
      <c r="AH28" s="206">
        <v>0</v>
      </c>
      <c r="AI28" s="206">
        <v>11.21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2</v>
      </c>
      <c r="AH29" s="206">
        <v>0</v>
      </c>
      <c r="AI29" s="206">
        <v>11.21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2</v>
      </c>
      <c r="AH30" s="206">
        <v>0</v>
      </c>
      <c r="AI30" s="206">
        <v>11.21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0.06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2</v>
      </c>
      <c r="AH31" s="206">
        <v>0</v>
      </c>
      <c r="AI31" s="206">
        <v>11.21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0.12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2</v>
      </c>
      <c r="AH32" s="206">
        <v>0</v>
      </c>
      <c r="AI32" s="206">
        <v>11.21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0.18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2</v>
      </c>
      <c r="AH33" s="206">
        <v>0</v>
      </c>
      <c r="AI33" s="206">
        <v>11.21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0.24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2</v>
      </c>
      <c r="AH34" s="206">
        <v>0</v>
      </c>
      <c r="AI34" s="206">
        <v>11.21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0.3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2</v>
      </c>
      <c r="AH35" s="206">
        <v>0</v>
      </c>
      <c r="AI35" s="206">
        <v>11.21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0.36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2</v>
      </c>
      <c r="AH36" s="206">
        <v>0</v>
      </c>
      <c r="AI36" s="206">
        <v>11.21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0.27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</v>
      </c>
      <c r="AH37" s="206">
        <v>0</v>
      </c>
      <c r="AI37" s="206">
        <v>11.21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0.33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</v>
      </c>
      <c r="AH38" s="206">
        <v>0</v>
      </c>
      <c r="AI38" s="206">
        <v>11.21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0.39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</v>
      </c>
      <c r="AH39" s="206">
        <v>0</v>
      </c>
      <c r="AI39" s="206">
        <v>10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0.45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</v>
      </c>
      <c r="AH40" s="206">
        <v>0</v>
      </c>
      <c r="AI40" s="206">
        <v>10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</v>
      </c>
      <c r="AH41" s="206">
        <v>0</v>
      </c>
      <c r="AI41" s="206">
        <v>8.7899999999999991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</v>
      </c>
      <c r="AH42" s="206">
        <v>0</v>
      </c>
      <c r="AI42" s="206">
        <v>8.7899999999999991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</v>
      </c>
      <c r="AH43" s="206">
        <v>0</v>
      </c>
      <c r="AI43" s="206">
        <v>8.7899999999999991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</v>
      </c>
      <c r="AH44" s="206">
        <v>0</v>
      </c>
      <c r="AI44" s="206">
        <v>8.7899999999999991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</v>
      </c>
      <c r="AH45" s="206">
        <v>0</v>
      </c>
      <c r="AI45" s="206">
        <v>7.58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</v>
      </c>
      <c r="AH46" s="206">
        <v>0</v>
      </c>
      <c r="AI46" s="206">
        <v>6.36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5.45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1.52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1.52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1.52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1.52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1.52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1.52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1.52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1.52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1.52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1.52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1.52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1.52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1.52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1.52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1.52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1.52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1.52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1.52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1.52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10.91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10.91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10.91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10.91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10.91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10.91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10.91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10.91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10.91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10.91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10.91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10.91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2</v>
      </c>
      <c r="AH79" s="206">
        <v>0</v>
      </c>
      <c r="AI79" s="206">
        <v>10.61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2</v>
      </c>
      <c r="AH80" s="206">
        <v>0</v>
      </c>
      <c r="AI80" s="206">
        <v>10.61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2</v>
      </c>
      <c r="AH81" s="206">
        <v>0</v>
      </c>
      <c r="AI81" s="206">
        <v>10.61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1.62</v>
      </c>
      <c r="AH82" s="206">
        <v>0</v>
      </c>
      <c r="AI82" s="206">
        <v>10.61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1.62</v>
      </c>
      <c r="AH83" s="206">
        <v>0</v>
      </c>
      <c r="AI83" s="206">
        <v>10.61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1.62</v>
      </c>
      <c r="AH84" s="206">
        <v>0</v>
      </c>
      <c r="AI84" s="206">
        <v>10.61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1.62</v>
      </c>
      <c r="AH85" s="206">
        <v>0</v>
      </c>
      <c r="AI85" s="206">
        <v>10.61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3.3</v>
      </c>
      <c r="AH86" s="206">
        <v>0</v>
      </c>
      <c r="AI86" s="206">
        <v>10.61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3.3</v>
      </c>
      <c r="AH87" s="206">
        <v>0</v>
      </c>
      <c r="AI87" s="206">
        <v>10.61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3.3</v>
      </c>
      <c r="AH88" s="206">
        <v>0</v>
      </c>
      <c r="AI88" s="206">
        <v>10.61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3.3</v>
      </c>
      <c r="AH89" s="206">
        <v>0</v>
      </c>
      <c r="AI89" s="206">
        <v>10.61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3.3</v>
      </c>
      <c r="AH90" s="206">
        <v>0</v>
      </c>
      <c r="AI90" s="206">
        <v>10.61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3.3</v>
      </c>
      <c r="AH91" s="206">
        <v>0</v>
      </c>
      <c r="AI91" s="206">
        <v>10.61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1.62</v>
      </c>
      <c r="AH92" s="206">
        <v>0</v>
      </c>
      <c r="AI92" s="206">
        <v>10.61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1.62</v>
      </c>
      <c r="AH93" s="206">
        <v>0</v>
      </c>
      <c r="AI93" s="206">
        <v>10.61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1.62</v>
      </c>
      <c r="AH94" s="206">
        <v>0</v>
      </c>
      <c r="AI94" s="206">
        <v>10.61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1.62</v>
      </c>
      <c r="AH95" s="206">
        <v>0</v>
      </c>
      <c r="AI95" s="206">
        <v>10.61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3.68</v>
      </c>
      <c r="AH96" s="206">
        <v>0</v>
      </c>
      <c r="AI96" s="206">
        <v>10.61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1.62</v>
      </c>
      <c r="AH97" s="206">
        <v>0</v>
      </c>
      <c r="AI97" s="206">
        <v>10.61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1.62</v>
      </c>
      <c r="AH98" s="206">
        <v>0</v>
      </c>
      <c r="AI98" s="206">
        <v>10.61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1.1582500000000006E-2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3.0170000000000009E-2</v>
      </c>
      <c r="AH99">
        <f t="shared" si="0"/>
        <v>3.2729999999999995E-2</v>
      </c>
      <c r="AI99">
        <f t="shared" si="0"/>
        <v>0.17979749999999994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0.25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1.28</v>
      </c>
      <c r="L3" s="206">
        <v>0</v>
      </c>
      <c r="M3" s="206">
        <v>0.09</v>
      </c>
      <c r="N3" s="206">
        <v>0.1</v>
      </c>
      <c r="O3" s="206">
        <v>0.05</v>
      </c>
      <c r="P3" s="206">
        <v>4.26</v>
      </c>
      <c r="Q3" s="206">
        <v>0.2</v>
      </c>
      <c r="R3" s="206">
        <v>0.62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5</v>
      </c>
      <c r="AH3" s="206">
        <v>0</v>
      </c>
      <c r="AI3" s="206">
        <v>56.06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0.25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1.28</v>
      </c>
      <c r="L4" s="206">
        <v>0</v>
      </c>
      <c r="M4" s="206">
        <v>0.09</v>
      </c>
      <c r="N4" s="206">
        <v>0.1</v>
      </c>
      <c r="O4" s="206">
        <v>0.05</v>
      </c>
      <c r="P4" s="206">
        <v>4.26</v>
      </c>
      <c r="Q4" s="206">
        <v>0.2</v>
      </c>
      <c r="R4" s="206">
        <v>0.62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5</v>
      </c>
      <c r="AH4" s="206">
        <v>0</v>
      </c>
      <c r="AI4" s="206">
        <v>56.06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0.25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1.28</v>
      </c>
      <c r="L5" s="206">
        <v>0.03</v>
      </c>
      <c r="M5" s="206">
        <v>0.09</v>
      </c>
      <c r="N5" s="206">
        <v>0.1</v>
      </c>
      <c r="O5" s="206">
        <v>0.05</v>
      </c>
      <c r="P5" s="206">
        <v>4.26</v>
      </c>
      <c r="Q5" s="206">
        <v>0.2</v>
      </c>
      <c r="R5" s="206">
        <v>0.59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5</v>
      </c>
      <c r="AH5" s="206">
        <v>0</v>
      </c>
      <c r="AI5" s="206">
        <v>56.06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0.25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1.28</v>
      </c>
      <c r="L6" s="206">
        <v>0.03</v>
      </c>
      <c r="M6" s="206">
        <v>0.09</v>
      </c>
      <c r="N6" s="206">
        <v>0.1</v>
      </c>
      <c r="O6" s="206">
        <v>0.05</v>
      </c>
      <c r="P6" s="206">
        <v>4.26</v>
      </c>
      <c r="Q6" s="206">
        <v>0.2</v>
      </c>
      <c r="R6" s="206">
        <v>0.59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10</v>
      </c>
      <c r="AH6" s="206">
        <v>0</v>
      </c>
      <c r="AI6" s="206">
        <v>56.06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0.25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1.28</v>
      </c>
      <c r="L7" s="206">
        <v>0.03</v>
      </c>
      <c r="M7" s="206">
        <v>0.09</v>
      </c>
      <c r="N7" s="206">
        <v>0.1</v>
      </c>
      <c r="O7" s="206">
        <v>0.05</v>
      </c>
      <c r="P7" s="206">
        <v>4.26</v>
      </c>
      <c r="Q7" s="206">
        <v>0.2</v>
      </c>
      <c r="R7" s="206">
        <v>0.56999999999999995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10</v>
      </c>
      <c r="AH7" s="206">
        <v>0</v>
      </c>
      <c r="AI7" s="206">
        <v>56.06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0.25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1.28</v>
      </c>
      <c r="L8" s="206">
        <v>0.03</v>
      </c>
      <c r="M8" s="206">
        <v>0.09</v>
      </c>
      <c r="N8" s="206">
        <v>0.1</v>
      </c>
      <c r="O8" s="206">
        <v>0.05</v>
      </c>
      <c r="P8" s="206">
        <v>4.26</v>
      </c>
      <c r="Q8" s="206">
        <v>0.19</v>
      </c>
      <c r="R8" s="206">
        <v>0.56999999999999995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10</v>
      </c>
      <c r="AH8" s="206">
        <v>0</v>
      </c>
      <c r="AI8" s="206">
        <v>56.06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0.25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1.28</v>
      </c>
      <c r="L9" s="206">
        <v>0.03</v>
      </c>
      <c r="M9" s="206">
        <v>0</v>
      </c>
      <c r="N9" s="206">
        <v>0.1</v>
      </c>
      <c r="O9" s="206">
        <v>0.05</v>
      </c>
      <c r="P9" s="206">
        <v>4.26</v>
      </c>
      <c r="Q9" s="206">
        <v>0.19</v>
      </c>
      <c r="R9" s="206">
        <v>0.56000000000000005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10</v>
      </c>
      <c r="AH9" s="206">
        <v>0</v>
      </c>
      <c r="AI9" s="206">
        <v>56.06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0.25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1.28</v>
      </c>
      <c r="L10" s="206">
        <v>0.03</v>
      </c>
      <c r="M10" s="206">
        <v>0.09</v>
      </c>
      <c r="N10" s="206">
        <v>0.1</v>
      </c>
      <c r="O10" s="206">
        <v>0.05</v>
      </c>
      <c r="P10" s="206">
        <v>4.26</v>
      </c>
      <c r="Q10" s="206">
        <v>0.19</v>
      </c>
      <c r="R10" s="206">
        <v>0.56000000000000005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10</v>
      </c>
      <c r="AH10" s="206">
        <v>0</v>
      </c>
      <c r="AI10" s="206">
        <v>56.06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0.25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1.28</v>
      </c>
      <c r="L11" s="206">
        <v>0.03</v>
      </c>
      <c r="M11" s="206">
        <v>0.09</v>
      </c>
      <c r="N11" s="206">
        <v>0.1</v>
      </c>
      <c r="O11" s="206">
        <v>0.05</v>
      </c>
      <c r="P11" s="206">
        <v>4.26</v>
      </c>
      <c r="Q11" s="206">
        <v>0.19</v>
      </c>
      <c r="R11" s="206">
        <v>0.56000000000000005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10</v>
      </c>
      <c r="AH11" s="206">
        <v>0</v>
      </c>
      <c r="AI11" s="206">
        <v>56.06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0.25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1.28</v>
      </c>
      <c r="L12" s="206">
        <v>0.03</v>
      </c>
      <c r="M12" s="206">
        <v>0.09</v>
      </c>
      <c r="N12" s="206">
        <v>0.1</v>
      </c>
      <c r="O12" s="206">
        <v>0.05</v>
      </c>
      <c r="P12" s="206">
        <v>4.26</v>
      </c>
      <c r="Q12" s="206">
        <v>0.19</v>
      </c>
      <c r="R12" s="206">
        <v>0.56000000000000005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10</v>
      </c>
      <c r="AH12" s="206">
        <v>0</v>
      </c>
      <c r="AI12" s="206">
        <v>56.06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0.25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1.28</v>
      </c>
      <c r="L13" s="206">
        <v>0.03</v>
      </c>
      <c r="M13" s="206">
        <v>0.09</v>
      </c>
      <c r="N13" s="206">
        <v>0.1</v>
      </c>
      <c r="O13" s="206">
        <v>0.05</v>
      </c>
      <c r="P13" s="206">
        <v>4.26</v>
      </c>
      <c r="Q13" s="206">
        <v>0.19</v>
      </c>
      <c r="R13" s="206">
        <v>0.56000000000000005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2.23</v>
      </c>
      <c r="AD13" s="206">
        <v>0</v>
      </c>
      <c r="AE13" s="206">
        <v>0</v>
      </c>
      <c r="AF13" s="206">
        <v>0</v>
      </c>
      <c r="AG13" s="206">
        <v>10</v>
      </c>
      <c r="AH13" s="206">
        <v>0</v>
      </c>
      <c r="AI13" s="206">
        <v>56.06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0.25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1.28</v>
      </c>
      <c r="L14" s="206">
        <v>0.03</v>
      </c>
      <c r="M14" s="206">
        <v>0.09</v>
      </c>
      <c r="N14" s="206">
        <v>0.1</v>
      </c>
      <c r="O14" s="206">
        <v>0.05</v>
      </c>
      <c r="P14" s="206">
        <v>4.26</v>
      </c>
      <c r="Q14" s="206">
        <v>0.19</v>
      </c>
      <c r="R14" s="206">
        <v>0.56000000000000005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10</v>
      </c>
      <c r="AH14" s="206">
        <v>0</v>
      </c>
      <c r="AI14" s="206">
        <v>56.06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0.25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1.28</v>
      </c>
      <c r="L15" s="206">
        <v>0.03</v>
      </c>
      <c r="M15" s="206">
        <v>0.09</v>
      </c>
      <c r="N15" s="206">
        <v>0.1</v>
      </c>
      <c r="O15" s="206">
        <v>0.05</v>
      </c>
      <c r="P15" s="206">
        <v>4.26</v>
      </c>
      <c r="Q15" s="206">
        <v>0.19</v>
      </c>
      <c r="R15" s="206">
        <v>0.56000000000000005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10</v>
      </c>
      <c r="AH15" s="206">
        <v>0</v>
      </c>
      <c r="AI15" s="206">
        <v>56.06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0.25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1.28</v>
      </c>
      <c r="L16" s="206">
        <v>0.03</v>
      </c>
      <c r="M16" s="206">
        <v>0.09</v>
      </c>
      <c r="N16" s="206">
        <v>0.1</v>
      </c>
      <c r="O16" s="206">
        <v>0.05</v>
      </c>
      <c r="P16" s="206">
        <v>4.26</v>
      </c>
      <c r="Q16" s="206">
        <v>0.19</v>
      </c>
      <c r="R16" s="206">
        <v>0.56000000000000005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10</v>
      </c>
      <c r="AH16" s="206">
        <v>0</v>
      </c>
      <c r="AI16" s="206">
        <v>56.06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0.25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1.28</v>
      </c>
      <c r="L17" s="206">
        <v>0.03</v>
      </c>
      <c r="M17" s="206">
        <v>0.09</v>
      </c>
      <c r="N17" s="206">
        <v>0.1</v>
      </c>
      <c r="O17" s="206">
        <v>0.05</v>
      </c>
      <c r="P17" s="206">
        <v>4.26</v>
      </c>
      <c r="Q17" s="206">
        <v>0.18</v>
      </c>
      <c r="R17" s="206">
        <v>0.56000000000000005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10</v>
      </c>
      <c r="AH17" s="206">
        <v>0</v>
      </c>
      <c r="AI17" s="206">
        <v>56.06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0.25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1.28</v>
      </c>
      <c r="L18" s="206">
        <v>0.03</v>
      </c>
      <c r="M18" s="206">
        <v>0.09</v>
      </c>
      <c r="N18" s="206">
        <v>0.1</v>
      </c>
      <c r="O18" s="206">
        <v>0.05</v>
      </c>
      <c r="P18" s="206">
        <v>4.26</v>
      </c>
      <c r="Q18" s="206">
        <v>0.18</v>
      </c>
      <c r="R18" s="206">
        <v>0.56000000000000005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10</v>
      </c>
      <c r="AH18" s="206">
        <v>0</v>
      </c>
      <c r="AI18" s="206">
        <v>56.06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0.25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1.28</v>
      </c>
      <c r="L19" s="206">
        <v>0.03</v>
      </c>
      <c r="M19" s="206">
        <v>0.09</v>
      </c>
      <c r="N19" s="206">
        <v>0.1</v>
      </c>
      <c r="O19" s="206">
        <v>0.05</v>
      </c>
      <c r="P19" s="206">
        <v>4.26</v>
      </c>
      <c r="Q19" s="206">
        <v>0.18</v>
      </c>
      <c r="R19" s="206">
        <v>0.56000000000000005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10</v>
      </c>
      <c r="AH19" s="206">
        <v>0</v>
      </c>
      <c r="AI19" s="206">
        <v>56.06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0.25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1.28</v>
      </c>
      <c r="L20" s="206">
        <v>0.03</v>
      </c>
      <c r="M20" s="206">
        <v>0.09</v>
      </c>
      <c r="N20" s="206">
        <v>0.1</v>
      </c>
      <c r="O20" s="206">
        <v>0.05</v>
      </c>
      <c r="P20" s="206">
        <v>4.26</v>
      </c>
      <c r="Q20" s="206">
        <v>0.18</v>
      </c>
      <c r="R20" s="206">
        <v>0.56000000000000005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10</v>
      </c>
      <c r="AH20" s="206">
        <v>0</v>
      </c>
      <c r="AI20" s="206">
        <v>56.06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0.25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1.28</v>
      </c>
      <c r="L21" s="206">
        <v>0.03</v>
      </c>
      <c r="M21" s="206">
        <v>0.09</v>
      </c>
      <c r="N21" s="206">
        <v>0.1</v>
      </c>
      <c r="O21" s="206">
        <v>0.05</v>
      </c>
      <c r="P21" s="206">
        <v>4.26</v>
      </c>
      <c r="Q21" s="206">
        <v>0.18</v>
      </c>
      <c r="R21" s="206">
        <v>0.59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10</v>
      </c>
      <c r="AH21" s="206">
        <v>0</v>
      </c>
      <c r="AI21" s="206">
        <v>56.06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0.25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1.28</v>
      </c>
      <c r="L22" s="206">
        <v>0.03</v>
      </c>
      <c r="M22" s="206">
        <v>0.09</v>
      </c>
      <c r="N22" s="206">
        <v>0.1</v>
      </c>
      <c r="O22" s="206">
        <v>0.05</v>
      </c>
      <c r="P22" s="206">
        <v>4.26</v>
      </c>
      <c r="Q22" s="206">
        <v>0.18</v>
      </c>
      <c r="R22" s="206">
        <v>0.6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10</v>
      </c>
      <c r="AH22" s="206">
        <v>0</v>
      </c>
      <c r="AI22" s="206">
        <v>56.06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0.25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1.29</v>
      </c>
      <c r="L23" s="206">
        <v>0.03</v>
      </c>
      <c r="M23" s="206">
        <v>0.09</v>
      </c>
      <c r="N23" s="206">
        <v>0.1</v>
      </c>
      <c r="O23" s="206">
        <v>0.05</v>
      </c>
      <c r="P23" s="206">
        <v>4.26</v>
      </c>
      <c r="Q23" s="206">
        <v>0.19</v>
      </c>
      <c r="R23" s="206">
        <v>0.62</v>
      </c>
      <c r="S23" s="206">
        <v>0.3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10</v>
      </c>
      <c r="AH23" s="206">
        <v>0</v>
      </c>
      <c r="AI23" s="206">
        <v>56.06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0.25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1.36</v>
      </c>
      <c r="L24" s="206">
        <v>0.03</v>
      </c>
      <c r="M24" s="206">
        <v>0.09</v>
      </c>
      <c r="N24" s="206">
        <v>0.1</v>
      </c>
      <c r="O24" s="206">
        <v>0.05</v>
      </c>
      <c r="P24" s="206">
        <v>4.26</v>
      </c>
      <c r="Q24" s="206">
        <v>0.2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10</v>
      </c>
      <c r="AH24" s="206">
        <v>0</v>
      </c>
      <c r="AI24" s="206">
        <v>56.06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0.25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0.03</v>
      </c>
      <c r="M25" s="206">
        <v>0.09</v>
      </c>
      <c r="N25" s="206">
        <v>0.1</v>
      </c>
      <c r="O25" s="206">
        <v>0.05</v>
      </c>
      <c r="P25" s="206">
        <v>4.26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10</v>
      </c>
      <c r="AH25" s="206">
        <v>0</v>
      </c>
      <c r="AI25" s="206">
        <v>56.06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0.25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0.03</v>
      </c>
      <c r="M26" s="206">
        <v>0.09</v>
      </c>
      <c r="N26" s="206">
        <v>0.1</v>
      </c>
      <c r="O26" s="206">
        <v>0.05</v>
      </c>
      <c r="P26" s="206">
        <v>4.26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10</v>
      </c>
      <c r="AH26" s="206">
        <v>0</v>
      </c>
      <c r="AI26" s="206">
        <v>56.06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0.25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0.03</v>
      </c>
      <c r="M27" s="206">
        <v>0.09</v>
      </c>
      <c r="N27" s="206">
        <v>0.1</v>
      </c>
      <c r="O27" s="206">
        <v>0.05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10</v>
      </c>
      <c r="AH27" s="206">
        <v>0</v>
      </c>
      <c r="AI27" s="206">
        <v>56.06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0.25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0.03</v>
      </c>
      <c r="M28" s="206">
        <v>0.09</v>
      </c>
      <c r="N28" s="206">
        <v>0.1</v>
      </c>
      <c r="O28" s="206">
        <v>0.05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10</v>
      </c>
      <c r="AH28" s="206">
        <v>0</v>
      </c>
      <c r="AI28" s="206">
        <v>56.06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0.25</v>
      </c>
      <c r="E29" s="206">
        <v>0</v>
      </c>
      <c r="F29" s="206">
        <v>0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0.03</v>
      </c>
      <c r="M29" s="206">
        <v>0.09</v>
      </c>
      <c r="N29" s="206">
        <v>0.1</v>
      </c>
      <c r="O29" s="206">
        <v>0.05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10</v>
      </c>
      <c r="AH29" s="206">
        <v>0</v>
      </c>
      <c r="AI29" s="206">
        <v>56.06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0.25</v>
      </c>
      <c r="E30" s="206">
        <v>0</v>
      </c>
      <c r="F30" s="206">
        <v>0</v>
      </c>
      <c r="G30" s="206">
        <v>0.61</v>
      </c>
      <c r="H30" s="206">
        <v>0</v>
      </c>
      <c r="I30" s="206">
        <v>2.82</v>
      </c>
      <c r="J30" s="206">
        <v>0.03</v>
      </c>
      <c r="K30" s="206">
        <v>2.61</v>
      </c>
      <c r="L30" s="206">
        <v>0.03</v>
      </c>
      <c r="M30" s="206">
        <v>0.09</v>
      </c>
      <c r="N30" s="206">
        <v>0.1</v>
      </c>
      <c r="O30" s="206">
        <v>0.05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10</v>
      </c>
      <c r="AH30" s="206">
        <v>0</v>
      </c>
      <c r="AI30" s="206">
        <v>56.06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0.25</v>
      </c>
      <c r="E31" s="206">
        <v>0</v>
      </c>
      <c r="F31" s="206">
        <v>0</v>
      </c>
      <c r="G31" s="206">
        <v>0.61</v>
      </c>
      <c r="H31" s="206">
        <v>0</v>
      </c>
      <c r="I31" s="206">
        <v>2.82</v>
      </c>
      <c r="J31" s="206">
        <v>0.03</v>
      </c>
      <c r="K31" s="206">
        <v>2.61</v>
      </c>
      <c r="L31" s="206">
        <v>0.03</v>
      </c>
      <c r="M31" s="206">
        <v>0.09</v>
      </c>
      <c r="N31" s="206">
        <v>0.1</v>
      </c>
      <c r="O31" s="206">
        <v>0.05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0.03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10</v>
      </c>
      <c r="AH31" s="206">
        <v>0</v>
      </c>
      <c r="AI31" s="206">
        <v>56.06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0.25</v>
      </c>
      <c r="E32" s="206">
        <v>0</v>
      </c>
      <c r="F32" s="206">
        <v>0</v>
      </c>
      <c r="G32" s="206">
        <v>0.61</v>
      </c>
      <c r="H32" s="206">
        <v>0</v>
      </c>
      <c r="I32" s="206">
        <v>2.82</v>
      </c>
      <c r="J32" s="206">
        <v>0.03</v>
      </c>
      <c r="K32" s="206">
        <v>2.61</v>
      </c>
      <c r="L32" s="206">
        <v>0.03</v>
      </c>
      <c r="M32" s="206">
        <v>0.09</v>
      </c>
      <c r="N32" s="206">
        <v>0.1</v>
      </c>
      <c r="O32" s="206">
        <v>0.05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0.03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10</v>
      </c>
      <c r="AH32" s="206">
        <v>0</v>
      </c>
      <c r="AI32" s="206">
        <v>56.06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0.25</v>
      </c>
      <c r="E33" s="206">
        <v>0</v>
      </c>
      <c r="F33" s="206">
        <v>0</v>
      </c>
      <c r="G33" s="206">
        <v>0.61</v>
      </c>
      <c r="H33" s="206">
        <v>0</v>
      </c>
      <c r="I33" s="206">
        <v>2.82</v>
      </c>
      <c r="J33" s="206">
        <v>0.03</v>
      </c>
      <c r="K33" s="206">
        <v>2.61</v>
      </c>
      <c r="L33" s="206">
        <v>0.03</v>
      </c>
      <c r="M33" s="206">
        <v>0.09</v>
      </c>
      <c r="N33" s="206">
        <v>0.1</v>
      </c>
      <c r="O33" s="206">
        <v>0.05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0.04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10</v>
      </c>
      <c r="AH33" s="206">
        <v>0</v>
      </c>
      <c r="AI33" s="206">
        <v>56.06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0.25</v>
      </c>
      <c r="E34" s="206">
        <v>0</v>
      </c>
      <c r="F34" s="206">
        <v>0</v>
      </c>
      <c r="G34" s="206">
        <v>0.61</v>
      </c>
      <c r="H34" s="206">
        <v>0</v>
      </c>
      <c r="I34" s="206">
        <v>2.82</v>
      </c>
      <c r="J34" s="206">
        <v>0.03</v>
      </c>
      <c r="K34" s="206">
        <v>2.61</v>
      </c>
      <c r="L34" s="206">
        <v>0.03</v>
      </c>
      <c r="M34" s="206">
        <v>0.09</v>
      </c>
      <c r="N34" s="206">
        <v>0.1</v>
      </c>
      <c r="O34" s="206">
        <v>0.05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0.04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10</v>
      </c>
      <c r="AH34" s="206">
        <v>0</v>
      </c>
      <c r="AI34" s="206">
        <v>56.06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0.25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0.03</v>
      </c>
      <c r="M35" s="206">
        <v>0.09</v>
      </c>
      <c r="N35" s="206">
        <v>0.1</v>
      </c>
      <c r="O35" s="206">
        <v>0.05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0.04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10</v>
      </c>
      <c r="AH35" s="206">
        <v>0</v>
      </c>
      <c r="AI35" s="206">
        <v>56.06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0.25</v>
      </c>
      <c r="E36" s="206">
        <v>0</v>
      </c>
      <c r="F36" s="206">
        <v>0</v>
      </c>
      <c r="G36" s="206">
        <v>0.61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0.03</v>
      </c>
      <c r="M36" s="206">
        <v>0.09</v>
      </c>
      <c r="N36" s="206">
        <v>0.1</v>
      </c>
      <c r="O36" s="206">
        <v>0.05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0.22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10</v>
      </c>
      <c r="AH36" s="206">
        <v>0</v>
      </c>
      <c r="AI36" s="206">
        <v>56.06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0.25</v>
      </c>
      <c r="E37" s="206">
        <v>0</v>
      </c>
      <c r="F37" s="206">
        <v>0</v>
      </c>
      <c r="G37" s="206">
        <v>0.61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0.03</v>
      </c>
      <c r="M37" s="206">
        <v>0.09</v>
      </c>
      <c r="N37" s="206">
        <v>0.1</v>
      </c>
      <c r="O37" s="206">
        <v>0.05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5</v>
      </c>
      <c r="AH37" s="206">
        <v>0</v>
      </c>
      <c r="AI37" s="206">
        <v>56.06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0.25</v>
      </c>
      <c r="E38" s="206">
        <v>0</v>
      </c>
      <c r="F38" s="206">
        <v>0</v>
      </c>
      <c r="G38" s="206">
        <v>0.61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0.03</v>
      </c>
      <c r="M38" s="206">
        <v>0.09</v>
      </c>
      <c r="N38" s="206">
        <v>0.1</v>
      </c>
      <c r="O38" s="206">
        <v>0.05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0.1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5</v>
      </c>
      <c r="AH38" s="206">
        <v>0</v>
      </c>
      <c r="AI38" s="206">
        <v>56.06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0.25</v>
      </c>
      <c r="E39" s="206">
        <v>0</v>
      </c>
      <c r="F39" s="206">
        <v>0</v>
      </c>
      <c r="G39" s="206">
        <v>0.61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0.03</v>
      </c>
      <c r="M39" s="206">
        <v>0.09</v>
      </c>
      <c r="N39" s="206">
        <v>0.1</v>
      </c>
      <c r="O39" s="206">
        <v>0.05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0.39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5</v>
      </c>
      <c r="AH39" s="206">
        <v>0</v>
      </c>
      <c r="AI39" s="206">
        <v>50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0.25</v>
      </c>
      <c r="E40" s="206">
        <v>0</v>
      </c>
      <c r="F40" s="206">
        <v>0</v>
      </c>
      <c r="G40" s="206">
        <v>0.61</v>
      </c>
      <c r="H40" s="206">
        <v>0</v>
      </c>
      <c r="I40" s="206">
        <v>2.79</v>
      </c>
      <c r="J40" s="206">
        <v>0.03</v>
      </c>
      <c r="K40" s="206">
        <v>2.61</v>
      </c>
      <c r="L40" s="206">
        <v>0.03</v>
      </c>
      <c r="M40" s="206">
        <v>0.09</v>
      </c>
      <c r="N40" s="206">
        <v>0.1</v>
      </c>
      <c r="O40" s="206">
        <v>0.05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0.45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5</v>
      </c>
      <c r="AH40" s="206">
        <v>0</v>
      </c>
      <c r="AI40" s="206">
        <v>50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0.25</v>
      </c>
      <c r="E41" s="206">
        <v>0</v>
      </c>
      <c r="F41" s="206">
        <v>0</v>
      </c>
      <c r="G41" s="206">
        <v>0.61</v>
      </c>
      <c r="H41" s="206">
        <v>0</v>
      </c>
      <c r="I41" s="206">
        <v>2.79</v>
      </c>
      <c r="J41" s="206">
        <v>0.03</v>
      </c>
      <c r="K41" s="206">
        <v>2.61</v>
      </c>
      <c r="L41" s="206">
        <v>0.03</v>
      </c>
      <c r="M41" s="206">
        <v>0.09</v>
      </c>
      <c r="N41" s="206">
        <v>0.1</v>
      </c>
      <c r="O41" s="206">
        <v>0.05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0.51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5</v>
      </c>
      <c r="AH41" s="206">
        <v>0</v>
      </c>
      <c r="AI41" s="206">
        <v>43.94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0.25</v>
      </c>
      <c r="E42" s="206">
        <v>0</v>
      </c>
      <c r="F42" s="206">
        <v>0</v>
      </c>
      <c r="G42" s="206">
        <v>0.61</v>
      </c>
      <c r="H42" s="206">
        <v>0</v>
      </c>
      <c r="I42" s="206">
        <v>2.79</v>
      </c>
      <c r="J42" s="206">
        <v>0.03</v>
      </c>
      <c r="K42" s="206">
        <v>2.61</v>
      </c>
      <c r="L42" s="206">
        <v>0.03</v>
      </c>
      <c r="M42" s="206">
        <v>0.09</v>
      </c>
      <c r="N42" s="206">
        <v>0.1</v>
      </c>
      <c r="O42" s="206">
        <v>0.05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2.82</v>
      </c>
      <c r="AD42" s="206">
        <v>0</v>
      </c>
      <c r="AE42" s="206">
        <v>0</v>
      </c>
      <c r="AF42" s="206">
        <v>0</v>
      </c>
      <c r="AG42" s="206">
        <v>5</v>
      </c>
      <c r="AH42" s="206">
        <v>0</v>
      </c>
      <c r="AI42" s="206">
        <v>43.94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0.25</v>
      </c>
      <c r="E43" s="206">
        <v>0</v>
      </c>
      <c r="F43" s="206">
        <v>0</v>
      </c>
      <c r="G43" s="206">
        <v>0.61</v>
      </c>
      <c r="H43" s="206">
        <v>0</v>
      </c>
      <c r="I43" s="206">
        <v>2.79</v>
      </c>
      <c r="J43" s="206">
        <v>0.03</v>
      </c>
      <c r="K43" s="206">
        <v>2.61</v>
      </c>
      <c r="L43" s="206">
        <v>0.03</v>
      </c>
      <c r="M43" s="206">
        <v>0.09</v>
      </c>
      <c r="N43" s="206">
        <v>0.1</v>
      </c>
      <c r="O43" s="206">
        <v>0.05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5</v>
      </c>
      <c r="AH43" s="206">
        <v>0</v>
      </c>
      <c r="AI43" s="206">
        <v>43.94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0.25</v>
      </c>
      <c r="E44" s="206">
        <v>0</v>
      </c>
      <c r="F44" s="206">
        <v>0</v>
      </c>
      <c r="G44" s="206">
        <v>0.61</v>
      </c>
      <c r="H44" s="206">
        <v>0</v>
      </c>
      <c r="I44" s="206">
        <v>2.79</v>
      </c>
      <c r="J44" s="206">
        <v>0.03</v>
      </c>
      <c r="K44" s="206">
        <v>2.61</v>
      </c>
      <c r="L44" s="206">
        <v>0.03</v>
      </c>
      <c r="M44" s="206">
        <v>0.09</v>
      </c>
      <c r="N44" s="206">
        <v>0.1</v>
      </c>
      <c r="O44" s="206">
        <v>0.05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5</v>
      </c>
      <c r="AH44" s="206">
        <v>0</v>
      </c>
      <c r="AI44" s="206">
        <v>43.94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0.25</v>
      </c>
      <c r="E45" s="206">
        <v>0</v>
      </c>
      <c r="F45" s="206">
        <v>0</v>
      </c>
      <c r="G45" s="206">
        <v>0.61</v>
      </c>
      <c r="H45" s="206">
        <v>0</v>
      </c>
      <c r="I45" s="206">
        <v>2.79</v>
      </c>
      <c r="J45" s="206">
        <v>0.03</v>
      </c>
      <c r="K45" s="206">
        <v>2.61</v>
      </c>
      <c r="L45" s="206">
        <v>0.03</v>
      </c>
      <c r="M45" s="206">
        <v>0.09</v>
      </c>
      <c r="N45" s="206">
        <v>0.1</v>
      </c>
      <c r="O45" s="206">
        <v>0.05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5</v>
      </c>
      <c r="AH45" s="206">
        <v>0</v>
      </c>
      <c r="AI45" s="206">
        <v>37.880000000000003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0.25</v>
      </c>
      <c r="E46" s="206">
        <v>0</v>
      </c>
      <c r="F46" s="206">
        <v>0</v>
      </c>
      <c r="G46" s="206">
        <v>0.61</v>
      </c>
      <c r="H46" s="206">
        <v>0</v>
      </c>
      <c r="I46" s="206">
        <v>2.79</v>
      </c>
      <c r="J46" s="206">
        <v>0.03</v>
      </c>
      <c r="K46" s="206">
        <v>2.61</v>
      </c>
      <c r="L46" s="206">
        <v>0.03</v>
      </c>
      <c r="M46" s="206">
        <v>0.09</v>
      </c>
      <c r="N46" s="206">
        <v>0.1</v>
      </c>
      <c r="O46" s="206">
        <v>0.05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5</v>
      </c>
      <c r="AH46" s="206">
        <v>0</v>
      </c>
      <c r="AI46" s="206">
        <v>31.82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0.25</v>
      </c>
      <c r="E47" s="206">
        <v>0</v>
      </c>
      <c r="F47" s="206">
        <v>0</v>
      </c>
      <c r="G47" s="206">
        <v>0</v>
      </c>
      <c r="H47" s="206">
        <v>0</v>
      </c>
      <c r="I47" s="206">
        <v>2.79</v>
      </c>
      <c r="J47" s="206">
        <v>0.03</v>
      </c>
      <c r="K47" s="206">
        <v>2.61</v>
      </c>
      <c r="L47" s="206">
        <v>0.03</v>
      </c>
      <c r="M47" s="206">
        <v>0.09</v>
      </c>
      <c r="N47" s="206">
        <v>0.1</v>
      </c>
      <c r="O47" s="206">
        <v>0.05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2.82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27.27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0.25</v>
      </c>
      <c r="E48" s="206">
        <v>0</v>
      </c>
      <c r="F48" s="206">
        <v>0</v>
      </c>
      <c r="G48" s="206">
        <v>0</v>
      </c>
      <c r="H48" s="206">
        <v>0</v>
      </c>
      <c r="I48" s="206">
        <v>2.79</v>
      </c>
      <c r="J48" s="206">
        <v>0.03</v>
      </c>
      <c r="K48" s="206">
        <v>2.61</v>
      </c>
      <c r="L48" s="206">
        <v>0.03</v>
      </c>
      <c r="M48" s="206">
        <v>0.09</v>
      </c>
      <c r="N48" s="206">
        <v>0.1</v>
      </c>
      <c r="O48" s="206">
        <v>0.05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2.82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7.58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0.25</v>
      </c>
      <c r="E49" s="206">
        <v>0</v>
      </c>
      <c r="F49" s="206">
        <v>0</v>
      </c>
      <c r="G49" s="206">
        <v>0</v>
      </c>
      <c r="H49" s="206">
        <v>0</v>
      </c>
      <c r="I49" s="206">
        <v>2.79</v>
      </c>
      <c r="J49" s="206">
        <v>0.03</v>
      </c>
      <c r="K49" s="206">
        <v>2.61</v>
      </c>
      <c r="L49" s="206">
        <v>0.03</v>
      </c>
      <c r="M49" s="206">
        <v>0.09</v>
      </c>
      <c r="N49" s="206">
        <v>0.1</v>
      </c>
      <c r="O49" s="206">
        <v>0.05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7.58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0.25</v>
      </c>
      <c r="E50" s="206">
        <v>0</v>
      </c>
      <c r="F50" s="206">
        <v>0</v>
      </c>
      <c r="G50" s="206">
        <v>0</v>
      </c>
      <c r="H50" s="206">
        <v>0</v>
      </c>
      <c r="I50" s="206">
        <v>2.79</v>
      </c>
      <c r="J50" s="206">
        <v>0.03</v>
      </c>
      <c r="K50" s="206">
        <v>2.61</v>
      </c>
      <c r="L50" s="206">
        <v>0.03</v>
      </c>
      <c r="M50" s="206">
        <v>0.09</v>
      </c>
      <c r="N50" s="206">
        <v>0.1</v>
      </c>
      <c r="O50" s="206">
        <v>0.05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7.58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0.25</v>
      </c>
      <c r="E51" s="206">
        <v>0</v>
      </c>
      <c r="F51" s="206">
        <v>2.0299999999999998</v>
      </c>
      <c r="G51" s="206">
        <v>0</v>
      </c>
      <c r="H51" s="206">
        <v>0</v>
      </c>
      <c r="I51" s="206">
        <v>2.5299999999999998</v>
      </c>
      <c r="J51" s="206">
        <v>0.16</v>
      </c>
      <c r="K51" s="206">
        <v>2.61</v>
      </c>
      <c r="L51" s="206">
        <v>0.03</v>
      </c>
      <c r="M51" s="206">
        <v>0.09</v>
      </c>
      <c r="N51" s="206">
        <v>0.1</v>
      </c>
      <c r="O51" s="206">
        <v>0.05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7.58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0.25</v>
      </c>
      <c r="E52" s="206">
        <v>0</v>
      </c>
      <c r="F52" s="206">
        <v>2.0299999999999998</v>
      </c>
      <c r="G52" s="206">
        <v>0</v>
      </c>
      <c r="H52" s="206">
        <v>0</v>
      </c>
      <c r="I52" s="206">
        <v>2.5299999999999998</v>
      </c>
      <c r="J52" s="206">
        <v>0.16</v>
      </c>
      <c r="K52" s="206">
        <v>2.61</v>
      </c>
      <c r="L52" s="206">
        <v>0.03</v>
      </c>
      <c r="M52" s="206">
        <v>0.09</v>
      </c>
      <c r="N52" s="206">
        <v>0.1</v>
      </c>
      <c r="O52" s="206">
        <v>0.05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7.58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0.25</v>
      </c>
      <c r="E53" s="206">
        <v>0</v>
      </c>
      <c r="F53" s="206">
        <v>2.0299999999999998</v>
      </c>
      <c r="G53" s="206">
        <v>0</v>
      </c>
      <c r="H53" s="206">
        <v>0</v>
      </c>
      <c r="I53" s="206">
        <v>2.5299999999999998</v>
      </c>
      <c r="J53" s="206">
        <v>0.16</v>
      </c>
      <c r="K53" s="206">
        <v>2.61</v>
      </c>
      <c r="L53" s="206">
        <v>0.03</v>
      </c>
      <c r="M53" s="206">
        <v>0.09</v>
      </c>
      <c r="N53" s="206">
        <v>0.1</v>
      </c>
      <c r="O53" s="206">
        <v>0.05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7.58</v>
      </c>
      <c r="AJ53" s="206">
        <v>0</v>
      </c>
      <c r="AK53" s="206">
        <v>4.7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0.25</v>
      </c>
      <c r="E54" s="206">
        <v>0</v>
      </c>
      <c r="F54" s="206">
        <v>2.0299999999999998</v>
      </c>
      <c r="G54" s="206">
        <v>0</v>
      </c>
      <c r="H54" s="206">
        <v>0</v>
      </c>
      <c r="I54" s="206">
        <v>2.5299999999999998</v>
      </c>
      <c r="J54" s="206">
        <v>0.16</v>
      </c>
      <c r="K54" s="206">
        <v>2.61</v>
      </c>
      <c r="L54" s="206">
        <v>0.03</v>
      </c>
      <c r="M54" s="206">
        <v>0.09</v>
      </c>
      <c r="N54" s="206">
        <v>0.1</v>
      </c>
      <c r="O54" s="206">
        <v>0.05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7.58</v>
      </c>
      <c r="AJ54" s="206">
        <v>0</v>
      </c>
      <c r="AK54" s="206">
        <v>4.7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0.25</v>
      </c>
      <c r="E55" s="206">
        <v>0</v>
      </c>
      <c r="F55" s="206">
        <v>2.0299999999999998</v>
      </c>
      <c r="G55" s="206">
        <v>0</v>
      </c>
      <c r="H55" s="206">
        <v>0</v>
      </c>
      <c r="I55" s="206">
        <v>2.5299999999999998</v>
      </c>
      <c r="J55" s="206">
        <v>0.16</v>
      </c>
      <c r="K55" s="206">
        <v>2.61</v>
      </c>
      <c r="L55" s="206">
        <v>0.03</v>
      </c>
      <c r="M55" s="206">
        <v>0.09</v>
      </c>
      <c r="N55" s="206">
        <v>0.1</v>
      </c>
      <c r="O55" s="206">
        <v>0.05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7.58</v>
      </c>
      <c r="AJ55" s="206">
        <v>0</v>
      </c>
      <c r="AK55" s="206">
        <v>4.7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0.25</v>
      </c>
      <c r="E56" s="206">
        <v>0</v>
      </c>
      <c r="F56" s="206">
        <v>2.0299999999999998</v>
      </c>
      <c r="G56" s="206">
        <v>0</v>
      </c>
      <c r="H56" s="206">
        <v>0</v>
      </c>
      <c r="I56" s="206">
        <v>2.5299999999999998</v>
      </c>
      <c r="J56" s="206">
        <v>0.16</v>
      </c>
      <c r="K56" s="206">
        <v>2.61</v>
      </c>
      <c r="L56" s="206">
        <v>0.03</v>
      </c>
      <c r="M56" s="206">
        <v>0.09</v>
      </c>
      <c r="N56" s="206">
        <v>0.1</v>
      </c>
      <c r="O56" s="206">
        <v>0.05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7.58</v>
      </c>
      <c r="AJ56" s="206">
        <v>0</v>
      </c>
      <c r="AK56" s="206">
        <v>4.7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2.0299999999999998</v>
      </c>
      <c r="G57" s="206">
        <v>0</v>
      </c>
      <c r="H57" s="206">
        <v>0</v>
      </c>
      <c r="I57" s="206">
        <v>2.5299999999999998</v>
      </c>
      <c r="J57" s="206">
        <v>0.16</v>
      </c>
      <c r="K57" s="206">
        <v>2.61</v>
      </c>
      <c r="L57" s="206">
        <v>0.03</v>
      </c>
      <c r="M57" s="206">
        <v>0.09</v>
      </c>
      <c r="N57" s="206">
        <v>0.1</v>
      </c>
      <c r="O57" s="206">
        <v>0.05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7.58</v>
      </c>
      <c r="AJ57" s="206">
        <v>0</v>
      </c>
      <c r="AK57" s="206">
        <v>4.7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2.0299999999999998</v>
      </c>
      <c r="G58" s="206">
        <v>0</v>
      </c>
      <c r="H58" s="206">
        <v>0</v>
      </c>
      <c r="I58" s="206">
        <v>2.5299999999999998</v>
      </c>
      <c r="J58" s="206">
        <v>0.16</v>
      </c>
      <c r="K58" s="206">
        <v>2.61</v>
      </c>
      <c r="L58" s="206">
        <v>0.03</v>
      </c>
      <c r="M58" s="206">
        <v>0.09</v>
      </c>
      <c r="N58" s="206">
        <v>0.1</v>
      </c>
      <c r="O58" s="206">
        <v>0.05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7.58</v>
      </c>
      <c r="AJ58" s="206">
        <v>0</v>
      </c>
      <c r="AK58" s="206">
        <v>4.7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2.0299999999999998</v>
      </c>
      <c r="G59" s="206">
        <v>0</v>
      </c>
      <c r="H59" s="206">
        <v>0</v>
      </c>
      <c r="I59" s="206">
        <v>2.5299999999999998</v>
      </c>
      <c r="J59" s="206">
        <v>0.16</v>
      </c>
      <c r="K59" s="206">
        <v>2.61</v>
      </c>
      <c r="L59" s="206">
        <v>0.03</v>
      </c>
      <c r="M59" s="206">
        <v>0.09</v>
      </c>
      <c r="N59" s="206">
        <v>0.1</v>
      </c>
      <c r="O59" s="206">
        <v>0.05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7.58</v>
      </c>
      <c r="AJ59" s="206">
        <v>0</v>
      </c>
      <c r="AK59" s="206">
        <v>4.7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2.0299999999999998</v>
      </c>
      <c r="G60" s="206">
        <v>0</v>
      </c>
      <c r="H60" s="206">
        <v>0</v>
      </c>
      <c r="I60" s="206">
        <v>2.5299999999999998</v>
      </c>
      <c r="J60" s="206">
        <v>0.16</v>
      </c>
      <c r="K60" s="206">
        <v>2.61</v>
      </c>
      <c r="L60" s="206">
        <v>0.03</v>
      </c>
      <c r="M60" s="206">
        <v>0.09</v>
      </c>
      <c r="N60" s="206">
        <v>0.1</v>
      </c>
      <c r="O60" s="206">
        <v>0.05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7.58</v>
      </c>
      <c r="AJ60" s="206">
        <v>0</v>
      </c>
      <c r="AK60" s="206">
        <v>4.7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0.45</v>
      </c>
      <c r="D61" s="206">
        <v>0</v>
      </c>
      <c r="E61" s="206">
        <v>0</v>
      </c>
      <c r="F61" s="206">
        <v>2.0299999999999998</v>
      </c>
      <c r="G61" s="206">
        <v>0</v>
      </c>
      <c r="H61" s="206">
        <v>0</v>
      </c>
      <c r="I61" s="206">
        <v>2.5299999999999998</v>
      </c>
      <c r="J61" s="206">
        <v>0.16</v>
      </c>
      <c r="K61" s="206">
        <v>2.61</v>
      </c>
      <c r="L61" s="206">
        <v>0.03</v>
      </c>
      <c r="M61" s="206">
        <v>0.09</v>
      </c>
      <c r="N61" s="206">
        <v>0.1</v>
      </c>
      <c r="O61" s="206">
        <v>0.05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7.58</v>
      </c>
      <c r="AJ61" s="206">
        <v>0</v>
      </c>
      <c r="AK61" s="206">
        <v>4.7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0.45</v>
      </c>
      <c r="D62" s="206">
        <v>0</v>
      </c>
      <c r="E62" s="206">
        <v>0</v>
      </c>
      <c r="F62" s="206">
        <v>2.0299999999999998</v>
      </c>
      <c r="G62" s="206">
        <v>0</v>
      </c>
      <c r="H62" s="206">
        <v>0</v>
      </c>
      <c r="I62" s="206">
        <v>2.5299999999999998</v>
      </c>
      <c r="J62" s="206">
        <v>0.19</v>
      </c>
      <c r="K62" s="206">
        <v>2.61</v>
      </c>
      <c r="L62" s="206">
        <v>0.03</v>
      </c>
      <c r="M62" s="206">
        <v>0.09</v>
      </c>
      <c r="N62" s="206">
        <v>0.1</v>
      </c>
      <c r="O62" s="206">
        <v>0.05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7.58</v>
      </c>
      <c r="AJ62" s="206">
        <v>0</v>
      </c>
      <c r="AK62" s="206">
        <v>4.7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0.45</v>
      </c>
      <c r="D63" s="206">
        <v>0</v>
      </c>
      <c r="E63" s="206">
        <v>0</v>
      </c>
      <c r="F63" s="206">
        <v>2.0299999999999998</v>
      </c>
      <c r="G63" s="206">
        <v>0</v>
      </c>
      <c r="H63" s="206">
        <v>0</v>
      </c>
      <c r="I63" s="206">
        <v>2.5299999999999998</v>
      </c>
      <c r="J63" s="206">
        <v>0.16</v>
      </c>
      <c r="K63" s="206">
        <v>2.61</v>
      </c>
      <c r="L63" s="206">
        <v>0.03</v>
      </c>
      <c r="M63" s="206">
        <v>0.09</v>
      </c>
      <c r="N63" s="206">
        <v>0.1</v>
      </c>
      <c r="O63" s="206">
        <v>0.05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7.58</v>
      </c>
      <c r="AJ63" s="206">
        <v>0</v>
      </c>
      <c r="AK63" s="206">
        <v>4.7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0.45</v>
      </c>
      <c r="D64" s="206">
        <v>0</v>
      </c>
      <c r="E64" s="206">
        <v>0</v>
      </c>
      <c r="F64" s="206">
        <v>2.0299999999999998</v>
      </c>
      <c r="G64" s="206">
        <v>0</v>
      </c>
      <c r="H64" s="206">
        <v>0</v>
      </c>
      <c r="I64" s="206">
        <v>2.5299999999999998</v>
      </c>
      <c r="J64" s="206">
        <v>0.16</v>
      </c>
      <c r="K64" s="206">
        <v>2.61</v>
      </c>
      <c r="L64" s="206">
        <v>0.03</v>
      </c>
      <c r="M64" s="206">
        <v>0.09</v>
      </c>
      <c r="N64" s="206">
        <v>0.1</v>
      </c>
      <c r="O64" s="206">
        <v>0.05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7.58</v>
      </c>
      <c r="AJ64" s="206">
        <v>0</v>
      </c>
      <c r="AK64" s="206">
        <v>4.7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0.45</v>
      </c>
      <c r="D65" s="206">
        <v>0</v>
      </c>
      <c r="E65" s="206">
        <v>0</v>
      </c>
      <c r="F65" s="206">
        <v>2.0299999999999998</v>
      </c>
      <c r="G65" s="206">
        <v>0</v>
      </c>
      <c r="H65" s="206">
        <v>0</v>
      </c>
      <c r="I65" s="206">
        <v>2.5299999999999998</v>
      </c>
      <c r="J65" s="206">
        <v>0.16</v>
      </c>
      <c r="K65" s="206">
        <v>2.61</v>
      </c>
      <c r="L65" s="206">
        <v>0.03</v>
      </c>
      <c r="M65" s="206">
        <v>0.09</v>
      </c>
      <c r="N65" s="206">
        <v>0.1</v>
      </c>
      <c r="O65" s="206">
        <v>0.05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7.58</v>
      </c>
      <c r="AJ65" s="206">
        <v>0</v>
      </c>
      <c r="AK65" s="206">
        <v>4.7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0.45</v>
      </c>
      <c r="D66" s="206">
        <v>0</v>
      </c>
      <c r="E66" s="206">
        <v>0</v>
      </c>
      <c r="F66" s="206">
        <v>2.0299999999999998</v>
      </c>
      <c r="G66" s="206">
        <v>0</v>
      </c>
      <c r="H66" s="206">
        <v>0</v>
      </c>
      <c r="I66" s="206">
        <v>2.5299999999999998</v>
      </c>
      <c r="J66" s="206">
        <v>0.16</v>
      </c>
      <c r="K66" s="206">
        <v>2.61</v>
      </c>
      <c r="L66" s="206">
        <v>0.03</v>
      </c>
      <c r="M66" s="206">
        <v>0.09</v>
      </c>
      <c r="N66" s="206">
        <v>0.1</v>
      </c>
      <c r="O66" s="206">
        <v>0.05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7.58</v>
      </c>
      <c r="AJ66" s="206">
        <v>0</v>
      </c>
      <c r="AK66" s="206">
        <v>4.7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0.45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2.5299999999999998</v>
      </c>
      <c r="J67" s="206">
        <v>0.03</v>
      </c>
      <c r="K67" s="206">
        <v>2.61</v>
      </c>
      <c r="L67" s="206">
        <v>0.03</v>
      </c>
      <c r="M67" s="206">
        <v>0.09</v>
      </c>
      <c r="N67" s="206">
        <v>0.1</v>
      </c>
      <c r="O67" s="206">
        <v>0.05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2.13</v>
      </c>
      <c r="AD67" s="206">
        <v>0</v>
      </c>
      <c r="AE67" s="206">
        <v>0</v>
      </c>
      <c r="AF67" s="206">
        <v>0</v>
      </c>
      <c r="AG67" s="206">
        <v>0</v>
      </c>
      <c r="AH67" s="206">
        <v>54.54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0.45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2.79</v>
      </c>
      <c r="J68" s="206">
        <v>0.03</v>
      </c>
      <c r="K68" s="206">
        <v>2.61</v>
      </c>
      <c r="L68" s="206">
        <v>0.03</v>
      </c>
      <c r="M68" s="206">
        <v>0.09</v>
      </c>
      <c r="N68" s="206">
        <v>0.1</v>
      </c>
      <c r="O68" s="206">
        <v>0.05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2.13</v>
      </c>
      <c r="AD68" s="206">
        <v>0</v>
      </c>
      <c r="AE68" s="206">
        <v>0</v>
      </c>
      <c r="AF68" s="206">
        <v>0</v>
      </c>
      <c r="AG68" s="206">
        <v>0</v>
      </c>
      <c r="AH68" s="206">
        <v>54.54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0.45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2.86</v>
      </c>
      <c r="J69" s="206">
        <v>0</v>
      </c>
      <c r="K69" s="206">
        <v>2.61</v>
      </c>
      <c r="L69" s="206">
        <v>0.03</v>
      </c>
      <c r="M69" s="206">
        <v>0.09</v>
      </c>
      <c r="N69" s="206">
        <v>0.1</v>
      </c>
      <c r="O69" s="206">
        <v>0.05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2.13</v>
      </c>
      <c r="AD69" s="206">
        <v>0</v>
      </c>
      <c r="AE69" s="206">
        <v>0</v>
      </c>
      <c r="AF69" s="206">
        <v>0</v>
      </c>
      <c r="AG69" s="206">
        <v>0</v>
      </c>
      <c r="AH69" s="206">
        <v>54.54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0.45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2.86</v>
      </c>
      <c r="J70" s="206">
        <v>0</v>
      </c>
      <c r="K70" s="206">
        <v>2.61</v>
      </c>
      <c r="L70" s="206">
        <v>0.03</v>
      </c>
      <c r="M70" s="206">
        <v>0.09</v>
      </c>
      <c r="N70" s="206">
        <v>0.1</v>
      </c>
      <c r="O70" s="206">
        <v>0.05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2.85</v>
      </c>
      <c r="AD70" s="206">
        <v>0</v>
      </c>
      <c r="AE70" s="206">
        <v>0</v>
      </c>
      <c r="AF70" s="206">
        <v>0</v>
      </c>
      <c r="AG70" s="206">
        <v>0</v>
      </c>
      <c r="AH70" s="206">
        <v>54.54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0.45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2.86</v>
      </c>
      <c r="J71" s="206">
        <v>0</v>
      </c>
      <c r="K71" s="206">
        <v>2.61</v>
      </c>
      <c r="L71" s="206">
        <v>0.03</v>
      </c>
      <c r="M71" s="206">
        <v>0.09</v>
      </c>
      <c r="N71" s="206">
        <v>0.1</v>
      </c>
      <c r="O71" s="206">
        <v>0.05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2.85</v>
      </c>
      <c r="AD71" s="206">
        <v>0</v>
      </c>
      <c r="AE71" s="206">
        <v>0</v>
      </c>
      <c r="AF71" s="206">
        <v>0</v>
      </c>
      <c r="AG71" s="206">
        <v>0</v>
      </c>
      <c r="AH71" s="206">
        <v>54.54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0.45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2.86</v>
      </c>
      <c r="J72" s="206">
        <v>0</v>
      </c>
      <c r="K72" s="206">
        <v>2.61</v>
      </c>
      <c r="L72" s="206">
        <v>0.03</v>
      </c>
      <c r="M72" s="206">
        <v>0.09</v>
      </c>
      <c r="N72" s="206">
        <v>0.1</v>
      </c>
      <c r="O72" s="206">
        <v>0.05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2.85</v>
      </c>
      <c r="AD72" s="206">
        <v>0</v>
      </c>
      <c r="AE72" s="206">
        <v>0</v>
      </c>
      <c r="AF72" s="206">
        <v>0</v>
      </c>
      <c r="AG72" s="206">
        <v>0</v>
      </c>
      <c r="AH72" s="206">
        <v>54.54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0.45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2.79</v>
      </c>
      <c r="J73" s="206">
        <v>0</v>
      </c>
      <c r="K73" s="206">
        <v>2.61</v>
      </c>
      <c r="L73" s="206">
        <v>0.03</v>
      </c>
      <c r="M73" s="206">
        <v>0.09</v>
      </c>
      <c r="N73" s="206">
        <v>0.1</v>
      </c>
      <c r="O73" s="206">
        <v>0.05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2.13</v>
      </c>
      <c r="AD73" s="206">
        <v>0</v>
      </c>
      <c r="AE73" s="206">
        <v>0</v>
      </c>
      <c r="AF73" s="206">
        <v>0</v>
      </c>
      <c r="AG73" s="206">
        <v>0</v>
      </c>
      <c r="AH73" s="206">
        <v>54.54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0.45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2.79</v>
      </c>
      <c r="J74" s="206">
        <v>0</v>
      </c>
      <c r="K74" s="206">
        <v>2.61</v>
      </c>
      <c r="L74" s="206">
        <v>0.03</v>
      </c>
      <c r="M74" s="206">
        <v>0.09</v>
      </c>
      <c r="N74" s="206">
        <v>0.1</v>
      </c>
      <c r="O74" s="206">
        <v>0.05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2.13</v>
      </c>
      <c r="AD74" s="206">
        <v>0</v>
      </c>
      <c r="AE74" s="206">
        <v>0</v>
      </c>
      <c r="AF74" s="206">
        <v>0</v>
      </c>
      <c r="AG74" s="206">
        <v>0</v>
      </c>
      <c r="AH74" s="206">
        <v>54.54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0.45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2.79</v>
      </c>
      <c r="J75" s="206">
        <v>0</v>
      </c>
      <c r="K75" s="206">
        <v>2.61</v>
      </c>
      <c r="L75" s="206">
        <v>0.03</v>
      </c>
      <c r="M75" s="206">
        <v>0.09</v>
      </c>
      <c r="N75" s="206">
        <v>0.1</v>
      </c>
      <c r="O75" s="206">
        <v>0.05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2.13</v>
      </c>
      <c r="AD75" s="206">
        <v>0</v>
      </c>
      <c r="AE75" s="206">
        <v>0</v>
      </c>
      <c r="AF75" s="206">
        <v>0</v>
      </c>
      <c r="AG75" s="206">
        <v>0</v>
      </c>
      <c r="AH75" s="206">
        <v>54.54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0.45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2.79</v>
      </c>
      <c r="J76" s="206">
        <v>0</v>
      </c>
      <c r="K76" s="206">
        <v>2.61</v>
      </c>
      <c r="L76" s="206">
        <v>0.03</v>
      </c>
      <c r="M76" s="206">
        <v>0.09</v>
      </c>
      <c r="N76" s="206">
        <v>0.1</v>
      </c>
      <c r="O76" s="206">
        <v>0.05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2.13</v>
      </c>
      <c r="AD76" s="206">
        <v>0</v>
      </c>
      <c r="AE76" s="206">
        <v>0</v>
      </c>
      <c r="AF76" s="206">
        <v>0</v>
      </c>
      <c r="AG76" s="206">
        <v>0</v>
      </c>
      <c r="AH76" s="206">
        <v>54.54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0.45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2.79</v>
      </c>
      <c r="J77" s="206">
        <v>0</v>
      </c>
      <c r="K77" s="206">
        <v>2.61</v>
      </c>
      <c r="L77" s="206">
        <v>0.03</v>
      </c>
      <c r="M77" s="206">
        <v>0.09</v>
      </c>
      <c r="N77" s="206">
        <v>0.1</v>
      </c>
      <c r="O77" s="206">
        <v>0.05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2.13</v>
      </c>
      <c r="AD77" s="206">
        <v>0</v>
      </c>
      <c r="AE77" s="206">
        <v>0</v>
      </c>
      <c r="AF77" s="206">
        <v>0</v>
      </c>
      <c r="AG77" s="206">
        <v>0</v>
      </c>
      <c r="AH77" s="206">
        <v>54.54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0.45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2.79</v>
      </c>
      <c r="J78" s="206">
        <v>0</v>
      </c>
      <c r="K78" s="206">
        <v>2.61</v>
      </c>
      <c r="L78" s="206">
        <v>0.03</v>
      </c>
      <c r="M78" s="206">
        <v>0.09</v>
      </c>
      <c r="N78" s="206">
        <v>0.1</v>
      </c>
      <c r="O78" s="206">
        <v>0.05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2.78</v>
      </c>
      <c r="AD78" s="206">
        <v>0</v>
      </c>
      <c r="AE78" s="206">
        <v>0</v>
      </c>
      <c r="AF78" s="206">
        <v>0</v>
      </c>
      <c r="AG78" s="206">
        <v>0</v>
      </c>
      <c r="AH78" s="206">
        <v>54.54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0.45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2.79</v>
      </c>
      <c r="J79" s="206">
        <v>0</v>
      </c>
      <c r="K79" s="206">
        <v>2.61</v>
      </c>
      <c r="L79" s="206">
        <v>0.03</v>
      </c>
      <c r="M79" s="206">
        <v>0.09</v>
      </c>
      <c r="N79" s="206">
        <v>0.1</v>
      </c>
      <c r="O79" s="206">
        <v>0.05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10</v>
      </c>
      <c r="AH79" s="206">
        <v>0</v>
      </c>
      <c r="AI79" s="206">
        <v>53.03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0.45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2.79</v>
      </c>
      <c r="J80" s="206">
        <v>0</v>
      </c>
      <c r="K80" s="206">
        <v>2.61</v>
      </c>
      <c r="L80" s="206">
        <v>0.03</v>
      </c>
      <c r="M80" s="206">
        <v>0.09</v>
      </c>
      <c r="N80" s="206">
        <v>0.1</v>
      </c>
      <c r="O80" s="206">
        <v>0.05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10</v>
      </c>
      <c r="AH80" s="206">
        <v>0</v>
      </c>
      <c r="AI80" s="206">
        <v>53.03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0.45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2.79</v>
      </c>
      <c r="J81" s="206">
        <v>0</v>
      </c>
      <c r="K81" s="206">
        <v>2.61</v>
      </c>
      <c r="L81" s="206">
        <v>0.03</v>
      </c>
      <c r="M81" s="206">
        <v>0.09</v>
      </c>
      <c r="N81" s="206">
        <v>0.1</v>
      </c>
      <c r="O81" s="206">
        <v>0.05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10</v>
      </c>
      <c r="AH81" s="206">
        <v>0</v>
      </c>
      <c r="AI81" s="206">
        <v>53.03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0.45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2.79</v>
      </c>
      <c r="J82" s="206">
        <v>0</v>
      </c>
      <c r="K82" s="206">
        <v>2.61</v>
      </c>
      <c r="L82" s="206">
        <v>0.03</v>
      </c>
      <c r="M82" s="206">
        <v>0.09</v>
      </c>
      <c r="N82" s="206">
        <v>0.1</v>
      </c>
      <c r="O82" s="206">
        <v>0.05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8.1199999999999992</v>
      </c>
      <c r="AH82" s="206">
        <v>0</v>
      </c>
      <c r="AI82" s="206">
        <v>53.03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0.45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2.82</v>
      </c>
      <c r="J83" s="206">
        <v>0</v>
      </c>
      <c r="K83" s="206">
        <v>2.61</v>
      </c>
      <c r="L83" s="206">
        <v>0.03</v>
      </c>
      <c r="M83" s="206">
        <v>0.09</v>
      </c>
      <c r="N83" s="206">
        <v>0.1</v>
      </c>
      <c r="O83" s="206">
        <v>0.05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8.1199999999999992</v>
      </c>
      <c r="AH83" s="206">
        <v>0</v>
      </c>
      <c r="AI83" s="206">
        <v>53.03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0.45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2.82</v>
      </c>
      <c r="J84" s="206">
        <v>0</v>
      </c>
      <c r="K84" s="206">
        <v>2.61</v>
      </c>
      <c r="L84" s="206">
        <v>0.03</v>
      </c>
      <c r="M84" s="206">
        <v>0.09</v>
      </c>
      <c r="N84" s="206">
        <v>0.1</v>
      </c>
      <c r="O84" s="206">
        <v>0.05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8.1199999999999992</v>
      </c>
      <c r="AH84" s="206">
        <v>0</v>
      </c>
      <c r="AI84" s="206">
        <v>53.03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0.45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2.82</v>
      </c>
      <c r="J85" s="206">
        <v>0</v>
      </c>
      <c r="K85" s="206">
        <v>2.61</v>
      </c>
      <c r="L85" s="206">
        <v>0.03</v>
      </c>
      <c r="M85" s="206">
        <v>0.09</v>
      </c>
      <c r="N85" s="206">
        <v>0.1</v>
      </c>
      <c r="O85" s="206">
        <v>0.05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8.1199999999999992</v>
      </c>
      <c r="AH85" s="206">
        <v>0</v>
      </c>
      <c r="AI85" s="206">
        <v>53.03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0.45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2.82</v>
      </c>
      <c r="J86" s="206">
        <v>0</v>
      </c>
      <c r="K86" s="206">
        <v>2.61</v>
      </c>
      <c r="L86" s="206">
        <v>0.03</v>
      </c>
      <c r="M86" s="206">
        <v>0.09</v>
      </c>
      <c r="N86" s="206">
        <v>0.1</v>
      </c>
      <c r="O86" s="206">
        <v>0.05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53.03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0.45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2.82</v>
      </c>
      <c r="J87" s="206">
        <v>0</v>
      </c>
      <c r="K87" s="206">
        <v>2.61</v>
      </c>
      <c r="L87" s="206">
        <v>0.03</v>
      </c>
      <c r="M87" s="206">
        <v>0.09</v>
      </c>
      <c r="N87" s="206">
        <v>0.1</v>
      </c>
      <c r="O87" s="206">
        <v>0.05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53.03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0.45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2.82</v>
      </c>
      <c r="J88" s="206">
        <v>0</v>
      </c>
      <c r="K88" s="206">
        <v>2.61</v>
      </c>
      <c r="L88" s="206">
        <v>0.03</v>
      </c>
      <c r="M88" s="206">
        <v>0.09</v>
      </c>
      <c r="N88" s="206">
        <v>0.1</v>
      </c>
      <c r="O88" s="206">
        <v>0.05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53.03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0.45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2.82</v>
      </c>
      <c r="J89" s="206">
        <v>0</v>
      </c>
      <c r="K89" s="206">
        <v>2.61</v>
      </c>
      <c r="L89" s="206">
        <v>0.03</v>
      </c>
      <c r="M89" s="206">
        <v>0.09</v>
      </c>
      <c r="N89" s="206">
        <v>0.1</v>
      </c>
      <c r="O89" s="206">
        <v>0.05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53.03</v>
      </c>
      <c r="AJ89" s="206">
        <v>0</v>
      </c>
      <c r="AK89" s="206">
        <v>4.7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0.45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2.82</v>
      </c>
      <c r="J90" s="206">
        <v>0</v>
      </c>
      <c r="K90" s="206">
        <v>2.61</v>
      </c>
      <c r="L90" s="206">
        <v>0.03</v>
      </c>
      <c r="M90" s="206">
        <v>0.09</v>
      </c>
      <c r="N90" s="206">
        <v>0.1</v>
      </c>
      <c r="O90" s="206">
        <v>0.05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53.03</v>
      </c>
      <c r="AJ90" s="206">
        <v>0</v>
      </c>
      <c r="AK90" s="206">
        <v>4.7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0.45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2.82</v>
      </c>
      <c r="J91" s="206">
        <v>0</v>
      </c>
      <c r="K91" s="206">
        <v>1.66</v>
      </c>
      <c r="L91" s="206">
        <v>0.03</v>
      </c>
      <c r="M91" s="206">
        <v>0.09</v>
      </c>
      <c r="N91" s="206">
        <v>0.1</v>
      </c>
      <c r="O91" s="206">
        <v>0.05</v>
      </c>
      <c r="P91" s="206">
        <v>4.26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53.03</v>
      </c>
      <c r="AJ91" s="206">
        <v>0</v>
      </c>
      <c r="AK91" s="206">
        <v>4.7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0.45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2.82</v>
      </c>
      <c r="J92" s="206">
        <v>0</v>
      </c>
      <c r="K92" s="206">
        <v>2.61</v>
      </c>
      <c r="L92" s="206">
        <v>0.03</v>
      </c>
      <c r="M92" s="206">
        <v>0.09</v>
      </c>
      <c r="N92" s="206">
        <v>0.1</v>
      </c>
      <c r="O92" s="206">
        <v>0.05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8.1199999999999992</v>
      </c>
      <c r="AH92" s="206">
        <v>0</v>
      </c>
      <c r="AI92" s="206">
        <v>53.03</v>
      </c>
      <c r="AJ92" s="206">
        <v>0</v>
      </c>
      <c r="AK92" s="206">
        <v>4.7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0.45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2.82</v>
      </c>
      <c r="J93" s="206">
        <v>0</v>
      </c>
      <c r="K93" s="206">
        <v>2.61</v>
      </c>
      <c r="L93" s="206">
        <v>0.03</v>
      </c>
      <c r="M93" s="206">
        <v>0.09</v>
      </c>
      <c r="N93" s="206">
        <v>0.1</v>
      </c>
      <c r="O93" s="206">
        <v>0.05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8.1199999999999992</v>
      </c>
      <c r="AH93" s="206">
        <v>0</v>
      </c>
      <c r="AI93" s="206">
        <v>53.03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0.45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2.82</v>
      </c>
      <c r="J94" s="206">
        <v>0</v>
      </c>
      <c r="K94" s="206">
        <v>2.61</v>
      </c>
      <c r="L94" s="206">
        <v>0.03</v>
      </c>
      <c r="M94" s="206">
        <v>0.09</v>
      </c>
      <c r="N94" s="206">
        <v>0.1</v>
      </c>
      <c r="O94" s="206">
        <v>0.05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8.1199999999999992</v>
      </c>
      <c r="AH94" s="206">
        <v>0</v>
      </c>
      <c r="AI94" s="206">
        <v>53.03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0.45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2.82</v>
      </c>
      <c r="J95" s="206">
        <v>0</v>
      </c>
      <c r="K95" s="206">
        <v>2.1</v>
      </c>
      <c r="L95" s="206">
        <v>0.03</v>
      </c>
      <c r="M95" s="206">
        <v>0.09</v>
      </c>
      <c r="N95" s="206">
        <v>0.1</v>
      </c>
      <c r="O95" s="206">
        <v>0.05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8.1199999999999992</v>
      </c>
      <c r="AH95" s="206">
        <v>0</v>
      </c>
      <c r="AI95" s="206">
        <v>53.03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0.45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2.82</v>
      </c>
      <c r="J96" s="206">
        <v>0</v>
      </c>
      <c r="K96" s="206">
        <v>2.61</v>
      </c>
      <c r="L96" s="206">
        <v>0.03</v>
      </c>
      <c r="M96" s="206">
        <v>0.09</v>
      </c>
      <c r="N96" s="206">
        <v>0.1</v>
      </c>
      <c r="O96" s="206">
        <v>0.05</v>
      </c>
      <c r="P96" s="206">
        <v>4.26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2.76</v>
      </c>
      <c r="AD96" s="206">
        <v>0</v>
      </c>
      <c r="AE96" s="206">
        <v>0</v>
      </c>
      <c r="AF96" s="206">
        <v>0</v>
      </c>
      <c r="AG96" s="206">
        <v>18.41</v>
      </c>
      <c r="AH96" s="206">
        <v>0</v>
      </c>
      <c r="AI96" s="206">
        <v>53.03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0.45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2.82</v>
      </c>
      <c r="J97" s="206">
        <v>0</v>
      </c>
      <c r="K97" s="206">
        <v>2.61</v>
      </c>
      <c r="L97" s="206">
        <v>0</v>
      </c>
      <c r="M97" s="206">
        <v>0.09</v>
      </c>
      <c r="N97" s="206">
        <v>0.1</v>
      </c>
      <c r="O97" s="206">
        <v>0.05</v>
      </c>
      <c r="P97" s="206">
        <v>4.26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8.1199999999999992</v>
      </c>
      <c r="AH97" s="206">
        <v>0</v>
      </c>
      <c r="AI97" s="206">
        <v>53.03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0.45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2.82</v>
      </c>
      <c r="J98" s="206">
        <v>0</v>
      </c>
      <c r="K98" s="206">
        <v>1.29</v>
      </c>
      <c r="L98" s="206">
        <v>0.03</v>
      </c>
      <c r="M98" s="206">
        <v>0.09</v>
      </c>
      <c r="N98" s="206">
        <v>0.1</v>
      </c>
      <c r="O98" s="206">
        <v>0.05</v>
      </c>
      <c r="P98" s="206">
        <v>4.26</v>
      </c>
      <c r="Q98" s="206">
        <v>0.19</v>
      </c>
      <c r="R98" s="206">
        <v>1.1200000000000001</v>
      </c>
      <c r="S98" s="206">
        <v>0.4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8.1199999999999992</v>
      </c>
      <c r="AH98" s="206">
        <v>0</v>
      </c>
      <c r="AI98" s="206">
        <v>53.03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4.2749999999999967E-3</v>
      </c>
      <c r="D99">
        <f t="shared" si="0"/>
        <v>3.375E-3</v>
      </c>
      <c r="E99">
        <f t="shared" si="0"/>
        <v>0</v>
      </c>
      <c r="F99">
        <f t="shared" si="0"/>
        <v>8.1200000000000005E-3</v>
      </c>
      <c r="G99">
        <f t="shared" si="0"/>
        <v>6.7099999999999963E-3</v>
      </c>
      <c r="H99">
        <f t="shared" si="0"/>
        <v>0</v>
      </c>
      <c r="I99">
        <f t="shared" si="0"/>
        <v>6.6284999999999969E-2</v>
      </c>
      <c r="J99">
        <f t="shared" si="0"/>
        <v>1.0225000000000006E-3</v>
      </c>
      <c r="K99">
        <f t="shared" si="0"/>
        <v>5.4652500000000104E-2</v>
      </c>
      <c r="L99">
        <f t="shared" si="0"/>
        <v>6.9749999999999912E-4</v>
      </c>
      <c r="M99">
        <f t="shared" si="0"/>
        <v>2.1374999999999979E-3</v>
      </c>
      <c r="N99">
        <f t="shared" si="0"/>
        <v>2.3999999999999955E-3</v>
      </c>
      <c r="O99">
        <f t="shared" si="0"/>
        <v>1.1999999999999977E-3</v>
      </c>
      <c r="P99">
        <f t="shared" si="0"/>
        <v>0.10223999999999987</v>
      </c>
      <c r="Q99">
        <f t="shared" si="0"/>
        <v>7.8474999999999951E-3</v>
      </c>
      <c r="R99">
        <f t="shared" si="0"/>
        <v>2.3920000000000021E-2</v>
      </c>
      <c r="S99">
        <f t="shared" si="0"/>
        <v>1.2069999999999977E-2</v>
      </c>
      <c r="T99">
        <f t="shared" si="0"/>
        <v>8.8250000000000004E-4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5.1572500000000035E-2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0.12615250000000003</v>
      </c>
      <c r="AH99">
        <f t="shared" si="0"/>
        <v>0.16362000000000002</v>
      </c>
      <c r="AI99">
        <f t="shared" si="0"/>
        <v>0.89887750000000055</v>
      </c>
      <c r="AJ99">
        <f t="shared" si="0"/>
        <v>0</v>
      </c>
      <c r="AK99">
        <f t="shared" si="0"/>
        <v>0.11333000000000011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2.61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4.59</v>
      </c>
      <c r="L3" s="206">
        <v>92.58</v>
      </c>
      <c r="M3" s="206">
        <v>1.08</v>
      </c>
      <c r="N3" s="206">
        <v>1.39</v>
      </c>
      <c r="O3" s="206">
        <v>0</v>
      </c>
      <c r="P3" s="206">
        <v>1.47</v>
      </c>
      <c r="Q3" s="206">
        <v>3.46</v>
      </c>
      <c r="R3" s="206">
        <v>7.08</v>
      </c>
      <c r="S3" s="206">
        <v>3.94</v>
      </c>
      <c r="T3" s="206">
        <v>0.56000000000000005</v>
      </c>
      <c r="U3" s="206">
        <v>0.66</v>
      </c>
      <c r="V3" s="206">
        <v>5.57</v>
      </c>
      <c r="W3" s="206">
        <v>5.85</v>
      </c>
      <c r="X3" s="206">
        <v>0</v>
      </c>
      <c r="Y3" s="206">
        <v>0</v>
      </c>
      <c r="Z3" s="206">
        <v>2.87</v>
      </c>
      <c r="AA3" s="206">
        <v>0.72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1.81</v>
      </c>
      <c r="AH3" s="206">
        <v>0</v>
      </c>
      <c r="AI3" s="206">
        <v>35.67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2.61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4.59</v>
      </c>
      <c r="L4" s="206">
        <v>92.58</v>
      </c>
      <c r="M4" s="206">
        <v>1.08</v>
      </c>
      <c r="N4" s="206">
        <v>1.39</v>
      </c>
      <c r="O4" s="206">
        <v>0</v>
      </c>
      <c r="P4" s="206">
        <v>1.47</v>
      </c>
      <c r="Q4" s="206">
        <v>3.46</v>
      </c>
      <c r="R4" s="206">
        <v>7.08</v>
      </c>
      <c r="S4" s="206">
        <v>3.94</v>
      </c>
      <c r="T4" s="206">
        <v>0.56000000000000005</v>
      </c>
      <c r="U4" s="206">
        <v>0.66</v>
      </c>
      <c r="V4" s="206">
        <v>5.57</v>
      </c>
      <c r="W4" s="206">
        <v>8.23</v>
      </c>
      <c r="X4" s="206">
        <v>0</v>
      </c>
      <c r="Y4" s="206">
        <v>0</v>
      </c>
      <c r="Z4" s="206">
        <v>2.87</v>
      </c>
      <c r="AA4" s="206">
        <v>0.72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1.81</v>
      </c>
      <c r="AH4" s="206">
        <v>0</v>
      </c>
      <c r="AI4" s="206">
        <v>35.67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2.61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4.59</v>
      </c>
      <c r="L5" s="206">
        <v>93.19</v>
      </c>
      <c r="M5" s="206">
        <v>1.08</v>
      </c>
      <c r="N5" s="206">
        <v>1.39</v>
      </c>
      <c r="O5" s="206">
        <v>0</v>
      </c>
      <c r="P5" s="206">
        <v>1.47</v>
      </c>
      <c r="Q5" s="206">
        <v>3.46</v>
      </c>
      <c r="R5" s="206">
        <v>7.08</v>
      </c>
      <c r="S5" s="206">
        <v>3.94</v>
      </c>
      <c r="T5" s="206">
        <v>0.56000000000000005</v>
      </c>
      <c r="U5" s="206">
        <v>0.66</v>
      </c>
      <c r="V5" s="206">
        <v>5.57</v>
      </c>
      <c r="W5" s="206">
        <v>8.23</v>
      </c>
      <c r="X5" s="206">
        <v>1.76</v>
      </c>
      <c r="Y5" s="206">
        <v>0</v>
      </c>
      <c r="Z5" s="206">
        <v>2.87</v>
      </c>
      <c r="AA5" s="206">
        <v>0.72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1.81</v>
      </c>
      <c r="AH5" s="206">
        <v>0</v>
      </c>
      <c r="AI5" s="206">
        <v>35.67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2.61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4.59</v>
      </c>
      <c r="L6" s="206">
        <v>93.19</v>
      </c>
      <c r="M6" s="206">
        <v>1.08</v>
      </c>
      <c r="N6" s="206">
        <v>1.39</v>
      </c>
      <c r="O6" s="206">
        <v>0</v>
      </c>
      <c r="P6" s="206">
        <v>1.47</v>
      </c>
      <c r="Q6" s="206">
        <v>3.46</v>
      </c>
      <c r="R6" s="206">
        <v>7.08</v>
      </c>
      <c r="S6" s="206">
        <v>3.94</v>
      </c>
      <c r="T6" s="206">
        <v>0.56000000000000005</v>
      </c>
      <c r="U6" s="206">
        <v>0.66</v>
      </c>
      <c r="V6" s="206">
        <v>5.57</v>
      </c>
      <c r="W6" s="206">
        <v>8.23</v>
      </c>
      <c r="X6" s="206">
        <v>1.76</v>
      </c>
      <c r="Y6" s="206">
        <v>0</v>
      </c>
      <c r="Z6" s="206">
        <v>2.87</v>
      </c>
      <c r="AA6" s="206">
        <v>0.72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1.81</v>
      </c>
      <c r="AH6" s="206">
        <v>0</v>
      </c>
      <c r="AI6" s="206">
        <v>35.67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2.61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4.59</v>
      </c>
      <c r="L7" s="206">
        <v>93.19</v>
      </c>
      <c r="M7" s="206">
        <v>1.08</v>
      </c>
      <c r="N7" s="206">
        <v>1.39</v>
      </c>
      <c r="O7" s="206">
        <v>0</v>
      </c>
      <c r="P7" s="206">
        <v>1.47</v>
      </c>
      <c r="Q7" s="206">
        <v>3.46</v>
      </c>
      <c r="R7" s="206">
        <v>7.09</v>
      </c>
      <c r="S7" s="206">
        <v>3.94</v>
      </c>
      <c r="T7" s="206">
        <v>0.56000000000000005</v>
      </c>
      <c r="U7" s="206">
        <v>0.66</v>
      </c>
      <c r="V7" s="206">
        <v>5.57</v>
      </c>
      <c r="W7" s="206">
        <v>8.23</v>
      </c>
      <c r="X7" s="206">
        <v>1.76</v>
      </c>
      <c r="Y7" s="206">
        <v>0</v>
      </c>
      <c r="Z7" s="206">
        <v>2.87</v>
      </c>
      <c r="AA7" s="206">
        <v>0.72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1.81</v>
      </c>
      <c r="AH7" s="206">
        <v>0</v>
      </c>
      <c r="AI7" s="206">
        <v>35.67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2.61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4.59</v>
      </c>
      <c r="L8" s="206">
        <v>93.19</v>
      </c>
      <c r="M8" s="206">
        <v>1.08</v>
      </c>
      <c r="N8" s="206">
        <v>1.39</v>
      </c>
      <c r="O8" s="206">
        <v>0</v>
      </c>
      <c r="P8" s="206">
        <v>1.47</v>
      </c>
      <c r="Q8" s="206">
        <v>3.47</v>
      </c>
      <c r="R8" s="206">
        <v>7.09</v>
      </c>
      <c r="S8" s="206">
        <v>3.94</v>
      </c>
      <c r="T8" s="206">
        <v>0.56000000000000005</v>
      </c>
      <c r="U8" s="206">
        <v>0.66</v>
      </c>
      <c r="V8" s="206">
        <v>5.57</v>
      </c>
      <c r="W8" s="206">
        <v>8.23</v>
      </c>
      <c r="X8" s="206">
        <v>1.76</v>
      </c>
      <c r="Y8" s="206">
        <v>0</v>
      </c>
      <c r="Z8" s="206">
        <v>2.87</v>
      </c>
      <c r="AA8" s="206">
        <v>0.72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1.81</v>
      </c>
      <c r="AH8" s="206">
        <v>0</v>
      </c>
      <c r="AI8" s="206">
        <v>35.67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2.61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4.59</v>
      </c>
      <c r="L9" s="206">
        <v>93.19</v>
      </c>
      <c r="M9" s="206">
        <v>0</v>
      </c>
      <c r="N9" s="206">
        <v>1.39</v>
      </c>
      <c r="O9" s="206">
        <v>0</v>
      </c>
      <c r="P9" s="206">
        <v>1.47</v>
      </c>
      <c r="Q9" s="206">
        <v>3.47</v>
      </c>
      <c r="R9" s="206">
        <v>6.36</v>
      </c>
      <c r="S9" s="206">
        <v>3.94</v>
      </c>
      <c r="T9" s="206">
        <v>0.56000000000000005</v>
      </c>
      <c r="U9" s="206">
        <v>0.66</v>
      </c>
      <c r="V9" s="206">
        <v>5.57</v>
      </c>
      <c r="W9" s="206">
        <v>9.43</v>
      </c>
      <c r="X9" s="206">
        <v>30.81</v>
      </c>
      <c r="Y9" s="206">
        <v>0</v>
      </c>
      <c r="Z9" s="206">
        <v>2.87</v>
      </c>
      <c r="AA9" s="206">
        <v>0.72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1.81</v>
      </c>
      <c r="AH9" s="206">
        <v>0</v>
      </c>
      <c r="AI9" s="206">
        <v>35.67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2.61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4.59</v>
      </c>
      <c r="L10" s="206">
        <v>93.19</v>
      </c>
      <c r="M10" s="206">
        <v>1.08</v>
      </c>
      <c r="N10" s="206">
        <v>1.39</v>
      </c>
      <c r="O10" s="206">
        <v>0</v>
      </c>
      <c r="P10" s="206">
        <v>1.47</v>
      </c>
      <c r="Q10" s="206">
        <v>3.47</v>
      </c>
      <c r="R10" s="206">
        <v>6.36</v>
      </c>
      <c r="S10" s="206">
        <v>3.94</v>
      </c>
      <c r="T10" s="206">
        <v>0.56000000000000005</v>
      </c>
      <c r="U10" s="206">
        <v>0.66</v>
      </c>
      <c r="V10" s="206">
        <v>5.57</v>
      </c>
      <c r="W10" s="206">
        <v>9.43</v>
      </c>
      <c r="X10" s="206">
        <v>35.65</v>
      </c>
      <c r="Y10" s="206">
        <v>0</v>
      </c>
      <c r="Z10" s="206">
        <v>2.87</v>
      </c>
      <c r="AA10" s="206">
        <v>0.72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1.81</v>
      </c>
      <c r="AH10" s="206">
        <v>0</v>
      </c>
      <c r="AI10" s="206">
        <v>35.67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2.61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4.59</v>
      </c>
      <c r="L11" s="206">
        <v>93.19</v>
      </c>
      <c r="M11" s="206">
        <v>1.08</v>
      </c>
      <c r="N11" s="206">
        <v>1.39</v>
      </c>
      <c r="O11" s="206">
        <v>0</v>
      </c>
      <c r="P11" s="206">
        <v>1.47</v>
      </c>
      <c r="Q11" s="206">
        <v>3.47</v>
      </c>
      <c r="R11" s="206">
        <v>6.36</v>
      </c>
      <c r="S11" s="206">
        <v>4.0199999999999996</v>
      </c>
      <c r="T11" s="206">
        <v>0.56000000000000005</v>
      </c>
      <c r="U11" s="206">
        <v>0.66</v>
      </c>
      <c r="V11" s="206">
        <v>5.57</v>
      </c>
      <c r="W11" s="206">
        <v>9.43</v>
      </c>
      <c r="X11" s="206">
        <v>35.65</v>
      </c>
      <c r="Y11" s="206">
        <v>0</v>
      </c>
      <c r="Z11" s="206">
        <v>2.87</v>
      </c>
      <c r="AA11" s="206">
        <v>0.72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1.81</v>
      </c>
      <c r="AH11" s="206">
        <v>0</v>
      </c>
      <c r="AI11" s="206">
        <v>35.67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2.61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4.59</v>
      </c>
      <c r="L12" s="206">
        <v>93.19</v>
      </c>
      <c r="M12" s="206">
        <v>1.08</v>
      </c>
      <c r="N12" s="206">
        <v>1.39</v>
      </c>
      <c r="O12" s="206">
        <v>0</v>
      </c>
      <c r="P12" s="206">
        <v>1.47</v>
      </c>
      <c r="Q12" s="206">
        <v>3.47</v>
      </c>
      <c r="R12" s="206">
        <v>6.36</v>
      </c>
      <c r="S12" s="206">
        <v>4.0199999999999996</v>
      </c>
      <c r="T12" s="206">
        <v>0.56000000000000005</v>
      </c>
      <c r="U12" s="206">
        <v>0.66</v>
      </c>
      <c r="V12" s="206">
        <v>5.57</v>
      </c>
      <c r="W12" s="206">
        <v>9.43</v>
      </c>
      <c r="X12" s="206">
        <v>35.65</v>
      </c>
      <c r="Y12" s="206">
        <v>0</v>
      </c>
      <c r="Z12" s="206">
        <v>2.87</v>
      </c>
      <c r="AA12" s="206">
        <v>0.72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1.81</v>
      </c>
      <c r="AH12" s="206">
        <v>0</v>
      </c>
      <c r="AI12" s="206">
        <v>35.67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2.61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4.59</v>
      </c>
      <c r="L13" s="206">
        <v>93.19</v>
      </c>
      <c r="M13" s="206">
        <v>1.08</v>
      </c>
      <c r="N13" s="206">
        <v>1.39</v>
      </c>
      <c r="O13" s="206">
        <v>0</v>
      </c>
      <c r="P13" s="206">
        <v>1.47</v>
      </c>
      <c r="Q13" s="206">
        <v>3.47</v>
      </c>
      <c r="R13" s="206">
        <v>6.36</v>
      </c>
      <c r="S13" s="206">
        <v>4.0199999999999996</v>
      </c>
      <c r="T13" s="206">
        <v>0.56000000000000005</v>
      </c>
      <c r="U13" s="206">
        <v>0.66</v>
      </c>
      <c r="V13" s="206">
        <v>5.57</v>
      </c>
      <c r="W13" s="206">
        <v>9.43</v>
      </c>
      <c r="X13" s="206">
        <v>35.65</v>
      </c>
      <c r="Y13" s="206">
        <v>0</v>
      </c>
      <c r="Z13" s="206">
        <v>45.23</v>
      </c>
      <c r="AA13" s="206">
        <v>0.72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1.81</v>
      </c>
      <c r="AH13" s="206">
        <v>0</v>
      </c>
      <c r="AI13" s="206">
        <v>35.67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2.61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4.59</v>
      </c>
      <c r="L14" s="206">
        <v>93.19</v>
      </c>
      <c r="M14" s="206">
        <v>1.08</v>
      </c>
      <c r="N14" s="206">
        <v>1.39</v>
      </c>
      <c r="O14" s="206">
        <v>0</v>
      </c>
      <c r="P14" s="206">
        <v>1.47</v>
      </c>
      <c r="Q14" s="206">
        <v>3.47</v>
      </c>
      <c r="R14" s="206">
        <v>6.36</v>
      </c>
      <c r="S14" s="206">
        <v>4.0199999999999996</v>
      </c>
      <c r="T14" s="206">
        <v>0.56000000000000005</v>
      </c>
      <c r="U14" s="206">
        <v>0.66</v>
      </c>
      <c r="V14" s="206">
        <v>5.57</v>
      </c>
      <c r="W14" s="206">
        <v>9.43</v>
      </c>
      <c r="X14" s="206">
        <v>35.65</v>
      </c>
      <c r="Y14" s="206">
        <v>0</v>
      </c>
      <c r="Z14" s="206">
        <v>45.23</v>
      </c>
      <c r="AA14" s="206">
        <v>0.72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1.81</v>
      </c>
      <c r="AH14" s="206">
        <v>0</v>
      </c>
      <c r="AI14" s="206">
        <v>35.67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2.61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4.59</v>
      </c>
      <c r="L15" s="206">
        <v>93.19</v>
      </c>
      <c r="M15" s="206">
        <v>1.08</v>
      </c>
      <c r="N15" s="206">
        <v>1.39</v>
      </c>
      <c r="O15" s="206">
        <v>0</v>
      </c>
      <c r="P15" s="206">
        <v>1.47</v>
      </c>
      <c r="Q15" s="206">
        <v>3.47</v>
      </c>
      <c r="R15" s="206">
        <v>6.36</v>
      </c>
      <c r="S15" s="206">
        <v>3.94</v>
      </c>
      <c r="T15" s="206">
        <v>0.56000000000000005</v>
      </c>
      <c r="U15" s="206">
        <v>0.66</v>
      </c>
      <c r="V15" s="206">
        <v>5.57</v>
      </c>
      <c r="W15" s="206">
        <v>9.43</v>
      </c>
      <c r="X15" s="206">
        <v>35.65</v>
      </c>
      <c r="Y15" s="206">
        <v>0</v>
      </c>
      <c r="Z15" s="206">
        <v>45.23</v>
      </c>
      <c r="AA15" s="206">
        <v>0.72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1.81</v>
      </c>
      <c r="AH15" s="206">
        <v>0</v>
      </c>
      <c r="AI15" s="206">
        <v>35.67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2.61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4.59</v>
      </c>
      <c r="L16" s="206">
        <v>93.19</v>
      </c>
      <c r="M16" s="206">
        <v>1.08</v>
      </c>
      <c r="N16" s="206">
        <v>1.39</v>
      </c>
      <c r="O16" s="206">
        <v>0</v>
      </c>
      <c r="P16" s="206">
        <v>1.47</v>
      </c>
      <c r="Q16" s="206">
        <v>3.47</v>
      </c>
      <c r="R16" s="206">
        <v>6.36</v>
      </c>
      <c r="S16" s="206">
        <v>3.94</v>
      </c>
      <c r="T16" s="206">
        <v>0.56000000000000005</v>
      </c>
      <c r="U16" s="206">
        <v>0.66</v>
      </c>
      <c r="V16" s="206">
        <v>5.57</v>
      </c>
      <c r="W16" s="206">
        <v>9.43</v>
      </c>
      <c r="X16" s="206">
        <v>35.65</v>
      </c>
      <c r="Y16" s="206">
        <v>0</v>
      </c>
      <c r="Z16" s="206">
        <v>45.23</v>
      </c>
      <c r="AA16" s="206">
        <v>0.72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1.81</v>
      </c>
      <c r="AH16" s="206">
        <v>0</v>
      </c>
      <c r="AI16" s="206">
        <v>35.67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2.61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4.59</v>
      </c>
      <c r="L17" s="206">
        <v>93.19</v>
      </c>
      <c r="M17" s="206">
        <v>1.08</v>
      </c>
      <c r="N17" s="206">
        <v>1.39</v>
      </c>
      <c r="O17" s="206">
        <v>0</v>
      </c>
      <c r="P17" s="206">
        <v>1.47</v>
      </c>
      <c r="Q17" s="206">
        <v>3.19</v>
      </c>
      <c r="R17" s="206">
        <v>6.36</v>
      </c>
      <c r="S17" s="206">
        <v>3.94</v>
      </c>
      <c r="T17" s="206">
        <v>0.56000000000000005</v>
      </c>
      <c r="U17" s="206">
        <v>0.66</v>
      </c>
      <c r="V17" s="206">
        <v>5.57</v>
      </c>
      <c r="W17" s="206">
        <v>9.43</v>
      </c>
      <c r="X17" s="206">
        <v>35.65</v>
      </c>
      <c r="Y17" s="206">
        <v>0</v>
      </c>
      <c r="Z17" s="206">
        <v>45.23</v>
      </c>
      <c r="AA17" s="206">
        <v>0.72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1.81</v>
      </c>
      <c r="AH17" s="206">
        <v>0</v>
      </c>
      <c r="AI17" s="206">
        <v>35.67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2.61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4.59</v>
      </c>
      <c r="L18" s="206">
        <v>93.19</v>
      </c>
      <c r="M18" s="206">
        <v>1.08</v>
      </c>
      <c r="N18" s="206">
        <v>1.39</v>
      </c>
      <c r="O18" s="206">
        <v>0</v>
      </c>
      <c r="P18" s="206">
        <v>1.47</v>
      </c>
      <c r="Q18" s="206">
        <v>3.19</v>
      </c>
      <c r="R18" s="206">
        <v>6.36</v>
      </c>
      <c r="S18" s="206">
        <v>3.94</v>
      </c>
      <c r="T18" s="206">
        <v>0.56000000000000005</v>
      </c>
      <c r="U18" s="206">
        <v>0.66</v>
      </c>
      <c r="V18" s="206">
        <v>5.57</v>
      </c>
      <c r="W18" s="206">
        <v>9.43</v>
      </c>
      <c r="X18" s="206">
        <v>35.65</v>
      </c>
      <c r="Y18" s="206">
        <v>0</v>
      </c>
      <c r="Z18" s="206">
        <v>45.23</v>
      </c>
      <c r="AA18" s="206">
        <v>0.72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1.81</v>
      </c>
      <c r="AH18" s="206">
        <v>0</v>
      </c>
      <c r="AI18" s="206">
        <v>35.67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2.61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4.59</v>
      </c>
      <c r="L19" s="206">
        <v>93.19</v>
      </c>
      <c r="M19" s="206">
        <v>1.08</v>
      </c>
      <c r="N19" s="206">
        <v>1.39</v>
      </c>
      <c r="O19" s="206">
        <v>0</v>
      </c>
      <c r="P19" s="206">
        <v>1.47</v>
      </c>
      <c r="Q19" s="206">
        <v>3.19</v>
      </c>
      <c r="R19" s="206">
        <v>6.36</v>
      </c>
      <c r="S19" s="206">
        <v>3.94</v>
      </c>
      <c r="T19" s="206">
        <v>0.56000000000000005</v>
      </c>
      <c r="U19" s="206">
        <v>0.66</v>
      </c>
      <c r="V19" s="206">
        <v>5.57</v>
      </c>
      <c r="W19" s="206">
        <v>9.43</v>
      </c>
      <c r="X19" s="206">
        <v>35.65</v>
      </c>
      <c r="Y19" s="206">
        <v>0</v>
      </c>
      <c r="Z19" s="206">
        <v>45.23</v>
      </c>
      <c r="AA19" s="206">
        <v>0.72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1.81</v>
      </c>
      <c r="AH19" s="206">
        <v>0</v>
      </c>
      <c r="AI19" s="206">
        <v>35.67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2.61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4.59</v>
      </c>
      <c r="L20" s="206">
        <v>93.19</v>
      </c>
      <c r="M20" s="206">
        <v>1.08</v>
      </c>
      <c r="N20" s="206">
        <v>1.39</v>
      </c>
      <c r="O20" s="206">
        <v>0</v>
      </c>
      <c r="P20" s="206">
        <v>1.47</v>
      </c>
      <c r="Q20" s="206">
        <v>3.19</v>
      </c>
      <c r="R20" s="206">
        <v>6.36</v>
      </c>
      <c r="S20" s="206">
        <v>3.94</v>
      </c>
      <c r="T20" s="206">
        <v>0.56000000000000005</v>
      </c>
      <c r="U20" s="206">
        <v>0.66</v>
      </c>
      <c r="V20" s="206">
        <v>5.57</v>
      </c>
      <c r="W20" s="206">
        <v>9.43</v>
      </c>
      <c r="X20" s="206">
        <v>35.65</v>
      </c>
      <c r="Y20" s="206">
        <v>0</v>
      </c>
      <c r="Z20" s="206">
        <v>45.23</v>
      </c>
      <c r="AA20" s="206">
        <v>0.72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1.81</v>
      </c>
      <c r="AH20" s="206">
        <v>0</v>
      </c>
      <c r="AI20" s="206">
        <v>35.67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2.61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4.59</v>
      </c>
      <c r="L21" s="206">
        <v>93.19</v>
      </c>
      <c r="M21" s="206">
        <v>1.08</v>
      </c>
      <c r="N21" s="206">
        <v>1.39</v>
      </c>
      <c r="O21" s="206">
        <v>0</v>
      </c>
      <c r="P21" s="206">
        <v>1.47</v>
      </c>
      <c r="Q21" s="206">
        <v>3.19</v>
      </c>
      <c r="R21" s="206">
        <v>7.08</v>
      </c>
      <c r="S21" s="206">
        <v>3.94</v>
      </c>
      <c r="T21" s="206">
        <v>0.56000000000000005</v>
      </c>
      <c r="U21" s="206">
        <v>0.66</v>
      </c>
      <c r="V21" s="206">
        <v>5.57</v>
      </c>
      <c r="W21" s="206">
        <v>8.0399999999999991</v>
      </c>
      <c r="X21" s="206">
        <v>35.65</v>
      </c>
      <c r="Y21" s="206">
        <v>0</v>
      </c>
      <c r="Z21" s="206">
        <v>45.23</v>
      </c>
      <c r="AA21" s="206">
        <v>0.72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1.81</v>
      </c>
      <c r="AH21" s="206">
        <v>0</v>
      </c>
      <c r="AI21" s="206">
        <v>35.67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2.61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4.59</v>
      </c>
      <c r="L22" s="206">
        <v>93.19</v>
      </c>
      <c r="M22" s="206">
        <v>1.08</v>
      </c>
      <c r="N22" s="206">
        <v>1.39</v>
      </c>
      <c r="O22" s="206">
        <v>0</v>
      </c>
      <c r="P22" s="206">
        <v>1.47</v>
      </c>
      <c r="Q22" s="206">
        <v>3.19</v>
      </c>
      <c r="R22" s="206">
        <v>7.07</v>
      </c>
      <c r="S22" s="206">
        <v>3.94</v>
      </c>
      <c r="T22" s="206">
        <v>0.56000000000000005</v>
      </c>
      <c r="U22" s="206">
        <v>0.66</v>
      </c>
      <c r="V22" s="206">
        <v>5.57</v>
      </c>
      <c r="W22" s="206">
        <v>8.0399999999999991</v>
      </c>
      <c r="X22" s="206">
        <v>35.65</v>
      </c>
      <c r="Y22" s="206">
        <v>0</v>
      </c>
      <c r="Z22" s="206">
        <v>45.23</v>
      </c>
      <c r="AA22" s="206">
        <v>0.72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1.81</v>
      </c>
      <c r="AH22" s="206">
        <v>0</v>
      </c>
      <c r="AI22" s="206">
        <v>35.67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2.61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4.62</v>
      </c>
      <c r="L23" s="206">
        <v>93.19</v>
      </c>
      <c r="M23" s="206">
        <v>1.08</v>
      </c>
      <c r="N23" s="206">
        <v>1.39</v>
      </c>
      <c r="O23" s="206">
        <v>0</v>
      </c>
      <c r="P23" s="206">
        <v>1.47</v>
      </c>
      <c r="Q23" s="206">
        <v>3.19</v>
      </c>
      <c r="R23" s="206">
        <v>7.08</v>
      </c>
      <c r="S23" s="206">
        <v>4.13</v>
      </c>
      <c r="T23" s="206">
        <v>0</v>
      </c>
      <c r="U23" s="206">
        <v>0.66</v>
      </c>
      <c r="V23" s="206">
        <v>5.57</v>
      </c>
      <c r="W23" s="206">
        <v>8.01</v>
      </c>
      <c r="X23" s="206">
        <v>10.24</v>
      </c>
      <c r="Y23" s="206">
        <v>0</v>
      </c>
      <c r="Z23" s="206">
        <v>2.87</v>
      </c>
      <c r="AA23" s="206">
        <v>0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1.81</v>
      </c>
      <c r="AH23" s="206">
        <v>0</v>
      </c>
      <c r="AI23" s="206">
        <v>35.67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2.61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9.35</v>
      </c>
      <c r="L24" s="206">
        <v>93.19</v>
      </c>
      <c r="M24" s="206">
        <v>1.08</v>
      </c>
      <c r="N24" s="206">
        <v>1.39</v>
      </c>
      <c r="O24" s="206">
        <v>0</v>
      </c>
      <c r="P24" s="206">
        <v>1.47</v>
      </c>
      <c r="Q24" s="206">
        <v>4.6900000000000004</v>
      </c>
      <c r="R24" s="206">
        <v>10.88</v>
      </c>
      <c r="S24" s="206">
        <v>6.07</v>
      </c>
      <c r="T24" s="206">
        <v>0</v>
      </c>
      <c r="U24" s="206">
        <v>0.66</v>
      </c>
      <c r="V24" s="206">
        <v>5.57</v>
      </c>
      <c r="W24" s="206">
        <v>7.98</v>
      </c>
      <c r="X24" s="206">
        <v>9.9499999999999993</v>
      </c>
      <c r="Y24" s="206">
        <v>0</v>
      </c>
      <c r="Z24" s="206">
        <v>2.87</v>
      </c>
      <c r="AA24" s="206">
        <v>0.71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1.81</v>
      </c>
      <c r="AH24" s="206">
        <v>0</v>
      </c>
      <c r="AI24" s="206">
        <v>35.67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2.61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0.36</v>
      </c>
      <c r="L25" s="206">
        <v>68.2</v>
      </c>
      <c r="M25" s="206">
        <v>1.08</v>
      </c>
      <c r="N25" s="206">
        <v>1.39</v>
      </c>
      <c r="O25" s="206">
        <v>0</v>
      </c>
      <c r="P25" s="206">
        <v>1.47</v>
      </c>
      <c r="Q25" s="206">
        <v>0.26</v>
      </c>
      <c r="R25" s="206">
        <v>0.5</v>
      </c>
      <c r="S25" s="206">
        <v>0.31</v>
      </c>
      <c r="T25" s="206">
        <v>0</v>
      </c>
      <c r="U25" s="206">
        <v>0.66</v>
      </c>
      <c r="V25" s="206">
        <v>0.21</v>
      </c>
      <c r="W25" s="206">
        <v>0.83</v>
      </c>
      <c r="X25" s="206">
        <v>1.76</v>
      </c>
      <c r="Y25" s="206">
        <v>0</v>
      </c>
      <c r="Z25" s="206">
        <v>2.87</v>
      </c>
      <c r="AA25" s="206">
        <v>0.71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1.81</v>
      </c>
      <c r="AH25" s="206">
        <v>0</v>
      </c>
      <c r="AI25" s="206">
        <v>35.67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2.61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0.36</v>
      </c>
      <c r="L26" s="206">
        <v>39.36</v>
      </c>
      <c r="M26" s="206">
        <v>1.08</v>
      </c>
      <c r="N26" s="206">
        <v>1.39</v>
      </c>
      <c r="O26" s="206">
        <v>0</v>
      </c>
      <c r="P26" s="206">
        <v>1.47</v>
      </c>
      <c r="Q26" s="206">
        <v>0.26</v>
      </c>
      <c r="R26" s="206">
        <v>0.5</v>
      </c>
      <c r="S26" s="206">
        <v>0.31</v>
      </c>
      <c r="T26" s="206">
        <v>0</v>
      </c>
      <c r="U26" s="206">
        <v>0.66</v>
      </c>
      <c r="V26" s="206">
        <v>0.21</v>
      </c>
      <c r="W26" s="206">
        <v>0.5</v>
      </c>
      <c r="X26" s="206">
        <v>1.76</v>
      </c>
      <c r="Y26" s="206">
        <v>0</v>
      </c>
      <c r="Z26" s="206">
        <v>2.87</v>
      </c>
      <c r="AA26" s="206">
        <v>0.71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1.81</v>
      </c>
      <c r="AH26" s="206">
        <v>0</v>
      </c>
      <c r="AI26" s="206">
        <v>35.67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2.61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0.36</v>
      </c>
      <c r="L27" s="206">
        <v>10.53</v>
      </c>
      <c r="M27" s="206">
        <v>1.08</v>
      </c>
      <c r="N27" s="206">
        <v>1.39</v>
      </c>
      <c r="O27" s="206">
        <v>0</v>
      </c>
      <c r="P27" s="206">
        <v>1.47</v>
      </c>
      <c r="Q27" s="206">
        <v>0.26</v>
      </c>
      <c r="R27" s="206">
        <v>0.5</v>
      </c>
      <c r="S27" s="206">
        <v>0.31</v>
      </c>
      <c r="T27" s="206">
        <v>0</v>
      </c>
      <c r="U27" s="206">
        <v>0.66</v>
      </c>
      <c r="V27" s="206">
        <v>0.21</v>
      </c>
      <c r="W27" s="206">
        <v>0.5</v>
      </c>
      <c r="X27" s="206">
        <v>1.76</v>
      </c>
      <c r="Y27" s="206">
        <v>0</v>
      </c>
      <c r="Z27" s="206">
        <v>2.87</v>
      </c>
      <c r="AA27" s="206">
        <v>0.71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1.81</v>
      </c>
      <c r="AH27" s="206">
        <v>0</v>
      </c>
      <c r="AI27" s="206">
        <v>35.67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2.61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0.36</v>
      </c>
      <c r="L28" s="206">
        <v>7.5</v>
      </c>
      <c r="M28" s="206">
        <v>1.08</v>
      </c>
      <c r="N28" s="206">
        <v>1.39</v>
      </c>
      <c r="O28" s="206">
        <v>0</v>
      </c>
      <c r="P28" s="206">
        <v>1.47</v>
      </c>
      <c r="Q28" s="206">
        <v>0.26</v>
      </c>
      <c r="R28" s="206">
        <v>0.5</v>
      </c>
      <c r="S28" s="206">
        <v>0.34</v>
      </c>
      <c r="T28" s="206">
        <v>0</v>
      </c>
      <c r="U28" s="206">
        <v>0.66</v>
      </c>
      <c r="V28" s="206">
        <v>0.21</v>
      </c>
      <c r="W28" s="206">
        <v>0.5</v>
      </c>
      <c r="X28" s="206">
        <v>1.76</v>
      </c>
      <c r="Y28" s="206">
        <v>0</v>
      </c>
      <c r="Z28" s="206">
        <v>2.87</v>
      </c>
      <c r="AA28" s="206">
        <v>0.71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1.81</v>
      </c>
      <c r="AH28" s="206">
        <v>0</v>
      </c>
      <c r="AI28" s="206">
        <v>35.67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2.61</v>
      </c>
      <c r="E29" s="206">
        <v>0</v>
      </c>
      <c r="F29" s="206">
        <v>0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0.36</v>
      </c>
      <c r="L29" s="206">
        <v>7.5</v>
      </c>
      <c r="M29" s="206">
        <v>1.08</v>
      </c>
      <c r="N29" s="206">
        <v>1.39</v>
      </c>
      <c r="O29" s="206">
        <v>0</v>
      </c>
      <c r="P29" s="206">
        <v>1.47</v>
      </c>
      <c r="Q29" s="206">
        <v>0.25</v>
      </c>
      <c r="R29" s="206">
        <v>0.5</v>
      </c>
      <c r="S29" s="206">
        <v>0.31</v>
      </c>
      <c r="T29" s="206">
        <v>0</v>
      </c>
      <c r="U29" s="206">
        <v>0.66</v>
      </c>
      <c r="V29" s="206">
        <v>0.21</v>
      </c>
      <c r="W29" s="206">
        <v>0.5</v>
      </c>
      <c r="X29" s="206">
        <v>1.76</v>
      </c>
      <c r="Y29" s="206">
        <v>0</v>
      </c>
      <c r="Z29" s="206">
        <v>2.87</v>
      </c>
      <c r="AA29" s="206">
        <v>0.71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1.81</v>
      </c>
      <c r="AH29" s="206">
        <v>0</v>
      </c>
      <c r="AI29" s="206">
        <v>35.67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2.61</v>
      </c>
      <c r="E30" s="206">
        <v>0</v>
      </c>
      <c r="F30" s="206">
        <v>0</v>
      </c>
      <c r="G30" s="206">
        <v>6.75</v>
      </c>
      <c r="H30" s="206">
        <v>0</v>
      </c>
      <c r="I30" s="206">
        <v>29.65</v>
      </c>
      <c r="J30" s="206">
        <v>0.34</v>
      </c>
      <c r="K30" s="206">
        <v>0.36</v>
      </c>
      <c r="L30" s="206">
        <v>7.5</v>
      </c>
      <c r="M30" s="206">
        <v>1.08</v>
      </c>
      <c r="N30" s="206">
        <v>1.39</v>
      </c>
      <c r="O30" s="206">
        <v>0</v>
      </c>
      <c r="P30" s="206">
        <v>1.47</v>
      </c>
      <c r="Q30" s="206">
        <v>0.25</v>
      </c>
      <c r="R30" s="206">
        <v>0.5</v>
      </c>
      <c r="S30" s="206">
        <v>0.31</v>
      </c>
      <c r="T30" s="206">
        <v>0</v>
      </c>
      <c r="U30" s="206">
        <v>0.66</v>
      </c>
      <c r="V30" s="206">
        <v>0.21</v>
      </c>
      <c r="W30" s="206">
        <v>0.5</v>
      </c>
      <c r="X30" s="206">
        <v>1.76</v>
      </c>
      <c r="Y30" s="206">
        <v>0</v>
      </c>
      <c r="Z30" s="206">
        <v>2.87</v>
      </c>
      <c r="AA30" s="206">
        <v>0.71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1.81</v>
      </c>
      <c r="AH30" s="206">
        <v>0</v>
      </c>
      <c r="AI30" s="206">
        <v>35.67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2.61</v>
      </c>
      <c r="E31" s="206">
        <v>0</v>
      </c>
      <c r="F31" s="206">
        <v>0</v>
      </c>
      <c r="G31" s="206">
        <v>6.75</v>
      </c>
      <c r="H31" s="206">
        <v>0</v>
      </c>
      <c r="I31" s="206">
        <v>29.65</v>
      </c>
      <c r="J31" s="206">
        <v>0.34</v>
      </c>
      <c r="K31" s="206">
        <v>0.36</v>
      </c>
      <c r="L31" s="206">
        <v>7.5</v>
      </c>
      <c r="M31" s="206">
        <v>1.08</v>
      </c>
      <c r="N31" s="206">
        <v>1.39</v>
      </c>
      <c r="O31" s="206">
        <v>0</v>
      </c>
      <c r="P31" s="206">
        <v>1.47</v>
      </c>
      <c r="Q31" s="206">
        <v>0.25</v>
      </c>
      <c r="R31" s="206">
        <v>0.5</v>
      </c>
      <c r="S31" s="206">
        <v>0.31</v>
      </c>
      <c r="T31" s="206">
        <v>0.06</v>
      </c>
      <c r="U31" s="206">
        <v>0.66</v>
      </c>
      <c r="V31" s="206">
        <v>0.21</v>
      </c>
      <c r="W31" s="206">
        <v>0.49</v>
      </c>
      <c r="X31" s="206">
        <v>2.09</v>
      </c>
      <c r="Y31" s="206">
        <v>0</v>
      </c>
      <c r="Z31" s="206">
        <v>2.87</v>
      </c>
      <c r="AA31" s="206">
        <v>0.71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1.81</v>
      </c>
      <c r="AH31" s="206">
        <v>0</v>
      </c>
      <c r="AI31" s="206">
        <v>35.67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2.61</v>
      </c>
      <c r="E32" s="206">
        <v>0</v>
      </c>
      <c r="F32" s="206">
        <v>0</v>
      </c>
      <c r="G32" s="206">
        <v>6.75</v>
      </c>
      <c r="H32" s="206">
        <v>0</v>
      </c>
      <c r="I32" s="206">
        <v>29.65</v>
      </c>
      <c r="J32" s="206">
        <v>0.34</v>
      </c>
      <c r="K32" s="206">
        <v>0.36</v>
      </c>
      <c r="L32" s="206">
        <v>7.5</v>
      </c>
      <c r="M32" s="206">
        <v>1.08</v>
      </c>
      <c r="N32" s="206">
        <v>1.39</v>
      </c>
      <c r="O32" s="206">
        <v>0</v>
      </c>
      <c r="P32" s="206">
        <v>1.47</v>
      </c>
      <c r="Q32" s="206">
        <v>0.25</v>
      </c>
      <c r="R32" s="206">
        <v>0.5</v>
      </c>
      <c r="S32" s="206">
        <v>0.31</v>
      </c>
      <c r="T32" s="206">
        <v>0.12</v>
      </c>
      <c r="U32" s="206">
        <v>0.66</v>
      </c>
      <c r="V32" s="206">
        <v>0.21</v>
      </c>
      <c r="W32" s="206">
        <v>0.49</v>
      </c>
      <c r="X32" s="206">
        <v>2.09</v>
      </c>
      <c r="Y32" s="206">
        <v>0</v>
      </c>
      <c r="Z32" s="206">
        <v>2.87</v>
      </c>
      <c r="AA32" s="206">
        <v>0.71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1.81</v>
      </c>
      <c r="AH32" s="206">
        <v>0</v>
      </c>
      <c r="AI32" s="206">
        <v>35.67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2.61</v>
      </c>
      <c r="E33" s="206">
        <v>0</v>
      </c>
      <c r="F33" s="206">
        <v>0</v>
      </c>
      <c r="G33" s="206">
        <v>6.75</v>
      </c>
      <c r="H33" s="206">
        <v>0</v>
      </c>
      <c r="I33" s="206">
        <v>29.65</v>
      </c>
      <c r="J33" s="206">
        <v>0.34</v>
      </c>
      <c r="K33" s="206">
        <v>0.36</v>
      </c>
      <c r="L33" s="206">
        <v>7.5</v>
      </c>
      <c r="M33" s="206">
        <v>1.08</v>
      </c>
      <c r="N33" s="206">
        <v>1.39</v>
      </c>
      <c r="O33" s="206">
        <v>0</v>
      </c>
      <c r="P33" s="206">
        <v>1.47</v>
      </c>
      <c r="Q33" s="206">
        <v>0.25</v>
      </c>
      <c r="R33" s="206">
        <v>0.5</v>
      </c>
      <c r="S33" s="206">
        <v>0.31</v>
      </c>
      <c r="T33" s="206">
        <v>0.18</v>
      </c>
      <c r="U33" s="206">
        <v>0.66</v>
      </c>
      <c r="V33" s="206">
        <v>0.21</v>
      </c>
      <c r="W33" s="206">
        <v>0.49</v>
      </c>
      <c r="X33" s="206">
        <v>4.45</v>
      </c>
      <c r="Y33" s="206">
        <v>0</v>
      </c>
      <c r="Z33" s="206">
        <v>2.87</v>
      </c>
      <c r="AA33" s="206">
        <v>0.71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1.81</v>
      </c>
      <c r="AH33" s="206">
        <v>0</v>
      </c>
      <c r="AI33" s="206">
        <v>35.67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2.61</v>
      </c>
      <c r="E34" s="206">
        <v>0</v>
      </c>
      <c r="F34" s="206">
        <v>0</v>
      </c>
      <c r="G34" s="206">
        <v>6.75</v>
      </c>
      <c r="H34" s="206">
        <v>0</v>
      </c>
      <c r="I34" s="206">
        <v>29.65</v>
      </c>
      <c r="J34" s="206">
        <v>0.34</v>
      </c>
      <c r="K34" s="206">
        <v>0.36</v>
      </c>
      <c r="L34" s="206">
        <v>7.5</v>
      </c>
      <c r="M34" s="206">
        <v>1.08</v>
      </c>
      <c r="N34" s="206">
        <v>1.39</v>
      </c>
      <c r="O34" s="206">
        <v>0</v>
      </c>
      <c r="P34" s="206">
        <v>1.47</v>
      </c>
      <c r="Q34" s="206">
        <v>0.25</v>
      </c>
      <c r="R34" s="206">
        <v>0.5</v>
      </c>
      <c r="S34" s="206">
        <v>0.31</v>
      </c>
      <c r="T34" s="206">
        <v>0.24</v>
      </c>
      <c r="U34" s="206">
        <v>0.66</v>
      </c>
      <c r="V34" s="206">
        <v>0.21</v>
      </c>
      <c r="W34" s="206">
        <v>0.49</v>
      </c>
      <c r="X34" s="206">
        <v>4.45</v>
      </c>
      <c r="Y34" s="206">
        <v>0</v>
      </c>
      <c r="Z34" s="206">
        <v>2.87</v>
      </c>
      <c r="AA34" s="206">
        <v>0.71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1.81</v>
      </c>
      <c r="AH34" s="206">
        <v>0</v>
      </c>
      <c r="AI34" s="206">
        <v>35.67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2.61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0.36</v>
      </c>
      <c r="L35" s="206">
        <v>7.5</v>
      </c>
      <c r="M35" s="206">
        <v>1.08</v>
      </c>
      <c r="N35" s="206">
        <v>1.39</v>
      </c>
      <c r="O35" s="206">
        <v>0</v>
      </c>
      <c r="P35" s="206">
        <v>1.47</v>
      </c>
      <c r="Q35" s="206">
        <v>0.25</v>
      </c>
      <c r="R35" s="206">
        <v>0.5</v>
      </c>
      <c r="S35" s="206">
        <v>0.31</v>
      </c>
      <c r="T35" s="206">
        <v>0.3</v>
      </c>
      <c r="U35" s="206">
        <v>0.66</v>
      </c>
      <c r="V35" s="206">
        <v>0.21</v>
      </c>
      <c r="W35" s="206">
        <v>0.49</v>
      </c>
      <c r="X35" s="206">
        <v>1.76</v>
      </c>
      <c r="Y35" s="206">
        <v>0</v>
      </c>
      <c r="Z35" s="206">
        <v>2.87</v>
      </c>
      <c r="AA35" s="206">
        <v>0.71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1.81</v>
      </c>
      <c r="AH35" s="206">
        <v>0</v>
      </c>
      <c r="AI35" s="206">
        <v>35.67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2.61</v>
      </c>
      <c r="E36" s="206">
        <v>0</v>
      </c>
      <c r="F36" s="206">
        <v>0</v>
      </c>
      <c r="G36" s="206">
        <v>6.75</v>
      </c>
      <c r="H36" s="206">
        <v>0</v>
      </c>
      <c r="I36" s="206">
        <v>29.31</v>
      </c>
      <c r="J36" s="206">
        <v>0.34</v>
      </c>
      <c r="K36" s="206">
        <v>0.36</v>
      </c>
      <c r="L36" s="206">
        <v>7.5</v>
      </c>
      <c r="M36" s="206">
        <v>1.08</v>
      </c>
      <c r="N36" s="206">
        <v>1.39</v>
      </c>
      <c r="O36" s="206">
        <v>0</v>
      </c>
      <c r="P36" s="206">
        <v>1.47</v>
      </c>
      <c r="Q36" s="206">
        <v>0.25</v>
      </c>
      <c r="R36" s="206">
        <v>0.5</v>
      </c>
      <c r="S36" s="206">
        <v>0.31</v>
      </c>
      <c r="T36" s="206">
        <v>0.36</v>
      </c>
      <c r="U36" s="206">
        <v>0.66</v>
      </c>
      <c r="V36" s="206">
        <v>0.21</v>
      </c>
      <c r="W36" s="206">
        <v>0.49</v>
      </c>
      <c r="X36" s="206">
        <v>1.76</v>
      </c>
      <c r="Y36" s="206">
        <v>0</v>
      </c>
      <c r="Z36" s="206">
        <v>2.87</v>
      </c>
      <c r="AA36" s="206">
        <v>0.71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1.81</v>
      </c>
      <c r="AH36" s="206">
        <v>0</v>
      </c>
      <c r="AI36" s="206">
        <v>35.67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2.61</v>
      </c>
      <c r="E37" s="206">
        <v>0</v>
      </c>
      <c r="F37" s="206">
        <v>0</v>
      </c>
      <c r="G37" s="206">
        <v>6.75</v>
      </c>
      <c r="H37" s="206">
        <v>0</v>
      </c>
      <c r="I37" s="206">
        <v>29.31</v>
      </c>
      <c r="J37" s="206">
        <v>0.34</v>
      </c>
      <c r="K37" s="206">
        <v>0.36</v>
      </c>
      <c r="L37" s="206">
        <v>7.5</v>
      </c>
      <c r="M37" s="206">
        <v>1.08</v>
      </c>
      <c r="N37" s="206">
        <v>1.39</v>
      </c>
      <c r="O37" s="206">
        <v>0</v>
      </c>
      <c r="P37" s="206">
        <v>1.47</v>
      </c>
      <c r="Q37" s="206">
        <v>0.25</v>
      </c>
      <c r="R37" s="206">
        <v>0.5</v>
      </c>
      <c r="S37" s="206">
        <v>0.31</v>
      </c>
      <c r="T37" s="206">
        <v>0.27</v>
      </c>
      <c r="U37" s="206">
        <v>0.66</v>
      </c>
      <c r="V37" s="206">
        <v>0.21</v>
      </c>
      <c r="W37" s="206">
        <v>0.49</v>
      </c>
      <c r="X37" s="206">
        <v>1.76</v>
      </c>
      <c r="Y37" s="206">
        <v>0</v>
      </c>
      <c r="Z37" s="206">
        <v>2.87</v>
      </c>
      <c r="AA37" s="206">
        <v>0.71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1.81</v>
      </c>
      <c r="AH37" s="206">
        <v>0</v>
      </c>
      <c r="AI37" s="206">
        <v>35.67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2.61</v>
      </c>
      <c r="E38" s="206">
        <v>0</v>
      </c>
      <c r="F38" s="206">
        <v>0</v>
      </c>
      <c r="G38" s="206">
        <v>6.75</v>
      </c>
      <c r="H38" s="206">
        <v>0</v>
      </c>
      <c r="I38" s="206">
        <v>29.31</v>
      </c>
      <c r="J38" s="206">
        <v>0.34</v>
      </c>
      <c r="K38" s="206">
        <v>0.36</v>
      </c>
      <c r="L38" s="206">
        <v>7.5</v>
      </c>
      <c r="M38" s="206">
        <v>1.08</v>
      </c>
      <c r="N38" s="206">
        <v>1.39</v>
      </c>
      <c r="O38" s="206">
        <v>0</v>
      </c>
      <c r="P38" s="206">
        <v>1.47</v>
      </c>
      <c r="Q38" s="206">
        <v>0.25</v>
      </c>
      <c r="R38" s="206">
        <v>0.5</v>
      </c>
      <c r="S38" s="206">
        <v>0.31</v>
      </c>
      <c r="T38" s="206">
        <v>0.33</v>
      </c>
      <c r="U38" s="206">
        <v>0.66</v>
      </c>
      <c r="V38" s="206">
        <v>0.21</v>
      </c>
      <c r="W38" s="206">
        <v>0.49</v>
      </c>
      <c r="X38" s="206">
        <v>1.76</v>
      </c>
      <c r="Y38" s="206">
        <v>0</v>
      </c>
      <c r="Z38" s="206">
        <v>2.87</v>
      </c>
      <c r="AA38" s="206">
        <v>0.71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1.81</v>
      </c>
      <c r="AH38" s="206">
        <v>0</v>
      </c>
      <c r="AI38" s="206">
        <v>35.67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2.61</v>
      </c>
      <c r="E39" s="206">
        <v>0</v>
      </c>
      <c r="F39" s="206">
        <v>0</v>
      </c>
      <c r="G39" s="206">
        <v>6.75</v>
      </c>
      <c r="H39" s="206">
        <v>0</v>
      </c>
      <c r="I39" s="206">
        <v>29.31</v>
      </c>
      <c r="J39" s="206">
        <v>0.34</v>
      </c>
      <c r="K39" s="206">
        <v>0.36</v>
      </c>
      <c r="L39" s="206">
        <v>7.5</v>
      </c>
      <c r="M39" s="206">
        <v>1.08</v>
      </c>
      <c r="N39" s="206">
        <v>1.39</v>
      </c>
      <c r="O39" s="206">
        <v>0</v>
      </c>
      <c r="P39" s="206">
        <v>1.47</v>
      </c>
      <c r="Q39" s="206">
        <v>0.25</v>
      </c>
      <c r="R39" s="206">
        <v>0.5</v>
      </c>
      <c r="S39" s="206">
        <v>0.31</v>
      </c>
      <c r="T39" s="206">
        <v>0.39</v>
      </c>
      <c r="U39" s="206">
        <v>0.66</v>
      </c>
      <c r="V39" s="206">
        <v>0.21</v>
      </c>
      <c r="W39" s="206">
        <v>0.49</v>
      </c>
      <c r="X39" s="206">
        <v>16.260000000000002</v>
      </c>
      <c r="Y39" s="206">
        <v>0</v>
      </c>
      <c r="Z39" s="206">
        <v>2.87</v>
      </c>
      <c r="AA39" s="206">
        <v>0.71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1.81</v>
      </c>
      <c r="AH39" s="206">
        <v>0</v>
      </c>
      <c r="AI39" s="206">
        <v>31.81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2.61</v>
      </c>
      <c r="E40" s="206">
        <v>0</v>
      </c>
      <c r="F40" s="206">
        <v>0</v>
      </c>
      <c r="G40" s="206">
        <v>6.75</v>
      </c>
      <c r="H40" s="206">
        <v>0</v>
      </c>
      <c r="I40" s="206">
        <v>29.31</v>
      </c>
      <c r="J40" s="206">
        <v>0.34</v>
      </c>
      <c r="K40" s="206">
        <v>0.36</v>
      </c>
      <c r="L40" s="206">
        <v>7.5</v>
      </c>
      <c r="M40" s="206">
        <v>1.08</v>
      </c>
      <c r="N40" s="206">
        <v>1.39</v>
      </c>
      <c r="O40" s="206">
        <v>0</v>
      </c>
      <c r="P40" s="206">
        <v>1.47</v>
      </c>
      <c r="Q40" s="206">
        <v>0.25</v>
      </c>
      <c r="R40" s="206">
        <v>0.5</v>
      </c>
      <c r="S40" s="206">
        <v>0.31</v>
      </c>
      <c r="T40" s="206">
        <v>0.45</v>
      </c>
      <c r="U40" s="206">
        <v>0.66</v>
      </c>
      <c r="V40" s="206">
        <v>0.21</v>
      </c>
      <c r="W40" s="206">
        <v>0.49</v>
      </c>
      <c r="X40" s="206">
        <v>16.260000000000002</v>
      </c>
      <c r="Y40" s="206">
        <v>0</v>
      </c>
      <c r="Z40" s="206">
        <v>2.87</v>
      </c>
      <c r="AA40" s="206">
        <v>0.71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1.81</v>
      </c>
      <c r="AH40" s="206">
        <v>0</v>
      </c>
      <c r="AI40" s="206">
        <v>31.81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2.61</v>
      </c>
      <c r="E41" s="206">
        <v>0</v>
      </c>
      <c r="F41" s="206">
        <v>0</v>
      </c>
      <c r="G41" s="206">
        <v>6.75</v>
      </c>
      <c r="H41" s="206">
        <v>0</v>
      </c>
      <c r="I41" s="206">
        <v>29.31</v>
      </c>
      <c r="J41" s="206">
        <v>0.34</v>
      </c>
      <c r="K41" s="206">
        <v>0.36</v>
      </c>
      <c r="L41" s="206">
        <v>7.5</v>
      </c>
      <c r="M41" s="206">
        <v>1.08</v>
      </c>
      <c r="N41" s="206">
        <v>1.39</v>
      </c>
      <c r="O41" s="206">
        <v>0</v>
      </c>
      <c r="P41" s="206">
        <v>1.47</v>
      </c>
      <c r="Q41" s="206">
        <v>0.25</v>
      </c>
      <c r="R41" s="206">
        <v>0.5</v>
      </c>
      <c r="S41" s="206">
        <v>0.31</v>
      </c>
      <c r="T41" s="206">
        <v>0.51</v>
      </c>
      <c r="U41" s="206">
        <v>0.66</v>
      </c>
      <c r="V41" s="206">
        <v>0.21</v>
      </c>
      <c r="W41" s="206">
        <v>0.51</v>
      </c>
      <c r="X41" s="206">
        <v>16.260000000000002</v>
      </c>
      <c r="Y41" s="206">
        <v>0</v>
      </c>
      <c r="Z41" s="206">
        <v>2.87</v>
      </c>
      <c r="AA41" s="206">
        <v>0.71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1.81</v>
      </c>
      <c r="AH41" s="206">
        <v>0</v>
      </c>
      <c r="AI41" s="206">
        <v>27.96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2.61</v>
      </c>
      <c r="E42" s="206">
        <v>0</v>
      </c>
      <c r="F42" s="206">
        <v>0</v>
      </c>
      <c r="G42" s="206">
        <v>6.75</v>
      </c>
      <c r="H42" s="206">
        <v>0</v>
      </c>
      <c r="I42" s="206">
        <v>29.31</v>
      </c>
      <c r="J42" s="206">
        <v>0.34</v>
      </c>
      <c r="K42" s="206">
        <v>0.36</v>
      </c>
      <c r="L42" s="206">
        <v>7.5</v>
      </c>
      <c r="M42" s="206">
        <v>1.08</v>
      </c>
      <c r="N42" s="206">
        <v>1.39</v>
      </c>
      <c r="O42" s="206">
        <v>0</v>
      </c>
      <c r="P42" s="206">
        <v>1.47</v>
      </c>
      <c r="Q42" s="206">
        <v>0.25</v>
      </c>
      <c r="R42" s="206">
        <v>0.5</v>
      </c>
      <c r="S42" s="206">
        <v>0.31</v>
      </c>
      <c r="T42" s="206">
        <v>0.56000000000000005</v>
      </c>
      <c r="U42" s="206">
        <v>0.66</v>
      </c>
      <c r="V42" s="206">
        <v>0.21</v>
      </c>
      <c r="W42" s="206">
        <v>0.5</v>
      </c>
      <c r="X42" s="206">
        <v>16.260000000000002</v>
      </c>
      <c r="Y42" s="206">
        <v>0</v>
      </c>
      <c r="Z42" s="206">
        <v>2.87</v>
      </c>
      <c r="AA42" s="206">
        <v>0.71</v>
      </c>
      <c r="AB42" s="206">
        <v>0</v>
      </c>
      <c r="AC42" s="206">
        <v>17.18</v>
      </c>
      <c r="AD42" s="206">
        <v>0</v>
      </c>
      <c r="AE42" s="206">
        <v>0</v>
      </c>
      <c r="AF42" s="206">
        <v>0</v>
      </c>
      <c r="AG42" s="206">
        <v>1.81</v>
      </c>
      <c r="AH42" s="206">
        <v>0</v>
      </c>
      <c r="AI42" s="206">
        <v>27.96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2.61</v>
      </c>
      <c r="E43" s="206">
        <v>0</v>
      </c>
      <c r="F43" s="206">
        <v>0</v>
      </c>
      <c r="G43" s="206">
        <v>6.75</v>
      </c>
      <c r="H43" s="206">
        <v>0</v>
      </c>
      <c r="I43" s="206">
        <v>29.31</v>
      </c>
      <c r="J43" s="206">
        <v>0.34</v>
      </c>
      <c r="K43" s="206">
        <v>0.36</v>
      </c>
      <c r="L43" s="206">
        <v>7.5</v>
      </c>
      <c r="M43" s="206">
        <v>1.08</v>
      </c>
      <c r="N43" s="206">
        <v>1.39</v>
      </c>
      <c r="O43" s="206">
        <v>0</v>
      </c>
      <c r="P43" s="206">
        <v>1.47</v>
      </c>
      <c r="Q43" s="206">
        <v>0.25</v>
      </c>
      <c r="R43" s="206">
        <v>0.5</v>
      </c>
      <c r="S43" s="206">
        <v>0.31</v>
      </c>
      <c r="T43" s="206">
        <v>0.56000000000000005</v>
      </c>
      <c r="U43" s="206">
        <v>0.66</v>
      </c>
      <c r="V43" s="206">
        <v>0.21</v>
      </c>
      <c r="W43" s="206">
        <v>0.5</v>
      </c>
      <c r="X43" s="206">
        <v>16.260000000000002</v>
      </c>
      <c r="Y43" s="206">
        <v>0</v>
      </c>
      <c r="Z43" s="206">
        <v>2.87</v>
      </c>
      <c r="AA43" s="206">
        <v>0.71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1.81</v>
      </c>
      <c r="AH43" s="206">
        <v>0</v>
      </c>
      <c r="AI43" s="206">
        <v>27.96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2.61</v>
      </c>
      <c r="E44" s="206">
        <v>0</v>
      </c>
      <c r="F44" s="206">
        <v>0</v>
      </c>
      <c r="G44" s="206">
        <v>6.75</v>
      </c>
      <c r="H44" s="206">
        <v>0</v>
      </c>
      <c r="I44" s="206">
        <v>29.31</v>
      </c>
      <c r="J44" s="206">
        <v>0.34</v>
      </c>
      <c r="K44" s="206">
        <v>0.36</v>
      </c>
      <c r="L44" s="206">
        <v>7.5</v>
      </c>
      <c r="M44" s="206">
        <v>1.08</v>
      </c>
      <c r="N44" s="206">
        <v>1.39</v>
      </c>
      <c r="O44" s="206">
        <v>0</v>
      </c>
      <c r="P44" s="206">
        <v>1.47</v>
      </c>
      <c r="Q44" s="206">
        <v>0.25</v>
      </c>
      <c r="R44" s="206">
        <v>0.5</v>
      </c>
      <c r="S44" s="206">
        <v>0.31</v>
      </c>
      <c r="T44" s="206">
        <v>0.56000000000000005</v>
      </c>
      <c r="U44" s="206">
        <v>0.66</v>
      </c>
      <c r="V44" s="206">
        <v>0.21</v>
      </c>
      <c r="W44" s="206">
        <v>0.5</v>
      </c>
      <c r="X44" s="206">
        <v>16.260000000000002</v>
      </c>
      <c r="Y44" s="206">
        <v>0</v>
      </c>
      <c r="Z44" s="206">
        <v>2.87</v>
      </c>
      <c r="AA44" s="206">
        <v>0.71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1.81</v>
      </c>
      <c r="AH44" s="206">
        <v>0</v>
      </c>
      <c r="AI44" s="206">
        <v>27.96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2.61</v>
      </c>
      <c r="E45" s="206">
        <v>0</v>
      </c>
      <c r="F45" s="206">
        <v>0</v>
      </c>
      <c r="G45" s="206">
        <v>6.75</v>
      </c>
      <c r="H45" s="206">
        <v>0</v>
      </c>
      <c r="I45" s="206">
        <v>29.31</v>
      </c>
      <c r="J45" s="206">
        <v>0.34</v>
      </c>
      <c r="K45" s="206">
        <v>0.36</v>
      </c>
      <c r="L45" s="206">
        <v>7.5</v>
      </c>
      <c r="M45" s="206">
        <v>1.08</v>
      </c>
      <c r="N45" s="206">
        <v>1.39</v>
      </c>
      <c r="O45" s="206">
        <v>0</v>
      </c>
      <c r="P45" s="206">
        <v>1.47</v>
      </c>
      <c r="Q45" s="206">
        <v>0.25</v>
      </c>
      <c r="R45" s="206">
        <v>0.5</v>
      </c>
      <c r="S45" s="206">
        <v>0.31</v>
      </c>
      <c r="T45" s="206">
        <v>0.56000000000000005</v>
      </c>
      <c r="U45" s="206">
        <v>0.67</v>
      </c>
      <c r="V45" s="206">
        <v>0.21</v>
      </c>
      <c r="W45" s="206">
        <v>0.48</v>
      </c>
      <c r="X45" s="206">
        <v>16.260000000000002</v>
      </c>
      <c r="Y45" s="206">
        <v>0</v>
      </c>
      <c r="Z45" s="206">
        <v>2.87</v>
      </c>
      <c r="AA45" s="206">
        <v>0.71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1.81</v>
      </c>
      <c r="AH45" s="206">
        <v>0</v>
      </c>
      <c r="AI45" s="206">
        <v>24.1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2.61</v>
      </c>
      <c r="E46" s="206">
        <v>0</v>
      </c>
      <c r="F46" s="206">
        <v>0</v>
      </c>
      <c r="G46" s="206">
        <v>6.75</v>
      </c>
      <c r="H46" s="206">
        <v>0</v>
      </c>
      <c r="I46" s="206">
        <v>29.31</v>
      </c>
      <c r="J46" s="206">
        <v>0.34</v>
      </c>
      <c r="K46" s="206">
        <v>0.36</v>
      </c>
      <c r="L46" s="206">
        <v>7.5</v>
      </c>
      <c r="M46" s="206">
        <v>1.08</v>
      </c>
      <c r="N46" s="206">
        <v>1.39</v>
      </c>
      <c r="O46" s="206">
        <v>0</v>
      </c>
      <c r="P46" s="206">
        <v>1.47</v>
      </c>
      <c r="Q46" s="206">
        <v>0.25</v>
      </c>
      <c r="R46" s="206">
        <v>0.5</v>
      </c>
      <c r="S46" s="206">
        <v>0.31</v>
      </c>
      <c r="T46" s="206">
        <v>0.56000000000000005</v>
      </c>
      <c r="U46" s="206">
        <v>0.66</v>
      </c>
      <c r="V46" s="206">
        <v>0.21</v>
      </c>
      <c r="W46" s="206">
        <v>0.48</v>
      </c>
      <c r="X46" s="206">
        <v>16.260000000000002</v>
      </c>
      <c r="Y46" s="206">
        <v>0</v>
      </c>
      <c r="Z46" s="206">
        <v>2.87</v>
      </c>
      <c r="AA46" s="206">
        <v>0.71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1.81</v>
      </c>
      <c r="AH46" s="206">
        <v>0</v>
      </c>
      <c r="AI46" s="206">
        <v>20.239999999999998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2.61</v>
      </c>
      <c r="E47" s="206">
        <v>0</v>
      </c>
      <c r="F47" s="206">
        <v>0</v>
      </c>
      <c r="G47" s="206">
        <v>0</v>
      </c>
      <c r="H47" s="206">
        <v>0</v>
      </c>
      <c r="I47" s="206">
        <v>29.31</v>
      </c>
      <c r="J47" s="206">
        <v>0.34</v>
      </c>
      <c r="K47" s="206">
        <v>0.36</v>
      </c>
      <c r="L47" s="206">
        <v>7.5</v>
      </c>
      <c r="M47" s="206">
        <v>1.08</v>
      </c>
      <c r="N47" s="206">
        <v>1.39</v>
      </c>
      <c r="O47" s="206">
        <v>0</v>
      </c>
      <c r="P47" s="206">
        <v>1.47</v>
      </c>
      <c r="Q47" s="206">
        <v>0.25</v>
      </c>
      <c r="R47" s="206">
        <v>0.5</v>
      </c>
      <c r="S47" s="206">
        <v>0.31</v>
      </c>
      <c r="T47" s="206">
        <v>0.56000000000000005</v>
      </c>
      <c r="U47" s="206">
        <v>0.66</v>
      </c>
      <c r="V47" s="206">
        <v>0.21</v>
      </c>
      <c r="W47" s="206">
        <v>0.48</v>
      </c>
      <c r="X47" s="206">
        <v>16.260000000000002</v>
      </c>
      <c r="Y47" s="206">
        <v>0</v>
      </c>
      <c r="Z47" s="206">
        <v>2.87</v>
      </c>
      <c r="AA47" s="206">
        <v>0.71</v>
      </c>
      <c r="AB47" s="206">
        <v>0</v>
      </c>
      <c r="AC47" s="206">
        <v>17.18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17.350000000000001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2.61</v>
      </c>
      <c r="E48" s="206">
        <v>0</v>
      </c>
      <c r="F48" s="206">
        <v>0</v>
      </c>
      <c r="G48" s="206">
        <v>0</v>
      </c>
      <c r="H48" s="206">
        <v>0</v>
      </c>
      <c r="I48" s="206">
        <v>29.31</v>
      </c>
      <c r="J48" s="206">
        <v>0.34</v>
      </c>
      <c r="K48" s="206">
        <v>0.36</v>
      </c>
      <c r="L48" s="206">
        <v>7.5</v>
      </c>
      <c r="M48" s="206">
        <v>1.08</v>
      </c>
      <c r="N48" s="206">
        <v>1.39</v>
      </c>
      <c r="O48" s="206">
        <v>0</v>
      </c>
      <c r="P48" s="206">
        <v>1.47</v>
      </c>
      <c r="Q48" s="206">
        <v>0.25</v>
      </c>
      <c r="R48" s="206">
        <v>0.5</v>
      </c>
      <c r="S48" s="206">
        <v>0.31</v>
      </c>
      <c r="T48" s="206">
        <v>0.56000000000000005</v>
      </c>
      <c r="U48" s="206">
        <v>0.66</v>
      </c>
      <c r="V48" s="206">
        <v>0.21</v>
      </c>
      <c r="W48" s="206">
        <v>0.48</v>
      </c>
      <c r="X48" s="206">
        <v>16.260000000000002</v>
      </c>
      <c r="Y48" s="206">
        <v>0</v>
      </c>
      <c r="Z48" s="206">
        <v>2.87</v>
      </c>
      <c r="AA48" s="206">
        <v>0.71</v>
      </c>
      <c r="AB48" s="206">
        <v>0</v>
      </c>
      <c r="AC48" s="206">
        <v>17.18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4.82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2.61</v>
      </c>
      <c r="E49" s="206">
        <v>0</v>
      </c>
      <c r="F49" s="206">
        <v>0</v>
      </c>
      <c r="G49" s="206">
        <v>0</v>
      </c>
      <c r="H49" s="206">
        <v>0</v>
      </c>
      <c r="I49" s="206">
        <v>29.31</v>
      </c>
      <c r="J49" s="206">
        <v>0.34</v>
      </c>
      <c r="K49" s="206">
        <v>0.36</v>
      </c>
      <c r="L49" s="206">
        <v>7.5</v>
      </c>
      <c r="M49" s="206">
        <v>1.08</v>
      </c>
      <c r="N49" s="206">
        <v>1.39</v>
      </c>
      <c r="O49" s="206">
        <v>0</v>
      </c>
      <c r="P49" s="206">
        <v>1.47</v>
      </c>
      <c r="Q49" s="206">
        <v>0.25</v>
      </c>
      <c r="R49" s="206">
        <v>0.5</v>
      </c>
      <c r="S49" s="206">
        <v>0.31</v>
      </c>
      <c r="T49" s="206">
        <v>0.56000000000000005</v>
      </c>
      <c r="U49" s="206">
        <v>0.66</v>
      </c>
      <c r="V49" s="206">
        <v>0.21</v>
      </c>
      <c r="W49" s="206">
        <v>0.48</v>
      </c>
      <c r="X49" s="206">
        <v>11.8</v>
      </c>
      <c r="Y49" s="206">
        <v>0</v>
      </c>
      <c r="Z49" s="206">
        <v>2.87</v>
      </c>
      <c r="AA49" s="206">
        <v>0.71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4.82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2.61</v>
      </c>
      <c r="E50" s="206">
        <v>0</v>
      </c>
      <c r="F50" s="206">
        <v>0</v>
      </c>
      <c r="G50" s="206">
        <v>0</v>
      </c>
      <c r="H50" s="206">
        <v>0</v>
      </c>
      <c r="I50" s="206">
        <v>29.31</v>
      </c>
      <c r="J50" s="206">
        <v>0.34</v>
      </c>
      <c r="K50" s="206">
        <v>0.36</v>
      </c>
      <c r="L50" s="206">
        <v>7.5</v>
      </c>
      <c r="M50" s="206">
        <v>1.08</v>
      </c>
      <c r="N50" s="206">
        <v>1.39</v>
      </c>
      <c r="O50" s="206">
        <v>0</v>
      </c>
      <c r="P50" s="206">
        <v>1.47</v>
      </c>
      <c r="Q50" s="206">
        <v>0.25</v>
      </c>
      <c r="R50" s="206">
        <v>0.5</v>
      </c>
      <c r="S50" s="206">
        <v>0.31</v>
      </c>
      <c r="T50" s="206">
        <v>0.56000000000000005</v>
      </c>
      <c r="U50" s="206">
        <v>0.66</v>
      </c>
      <c r="V50" s="206">
        <v>0.21</v>
      </c>
      <c r="W50" s="206">
        <v>0.48</v>
      </c>
      <c r="X50" s="206">
        <v>11.8</v>
      </c>
      <c r="Y50" s="206">
        <v>0</v>
      </c>
      <c r="Z50" s="206">
        <v>2.87</v>
      </c>
      <c r="AA50" s="206">
        <v>0.71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4.82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2.61</v>
      </c>
      <c r="E51" s="206">
        <v>0</v>
      </c>
      <c r="F51" s="206">
        <v>22.56</v>
      </c>
      <c r="G51" s="206">
        <v>0</v>
      </c>
      <c r="H51" s="206">
        <v>0</v>
      </c>
      <c r="I51" s="206">
        <v>26.58</v>
      </c>
      <c r="J51" s="206">
        <v>1.71</v>
      </c>
      <c r="K51" s="206">
        <v>0.36</v>
      </c>
      <c r="L51" s="206">
        <v>7.5</v>
      </c>
      <c r="M51" s="206">
        <v>1.08</v>
      </c>
      <c r="N51" s="206">
        <v>1.39</v>
      </c>
      <c r="O51" s="206">
        <v>0</v>
      </c>
      <c r="P51" s="206">
        <v>1.47</v>
      </c>
      <c r="Q51" s="206">
        <v>0.25</v>
      </c>
      <c r="R51" s="206">
        <v>0.5</v>
      </c>
      <c r="S51" s="206">
        <v>0.31</v>
      </c>
      <c r="T51" s="206">
        <v>0.56000000000000005</v>
      </c>
      <c r="U51" s="206">
        <v>0.66</v>
      </c>
      <c r="V51" s="206">
        <v>0.21</v>
      </c>
      <c r="W51" s="206">
        <v>0.48</v>
      </c>
      <c r="X51" s="206">
        <v>16.260000000000002</v>
      </c>
      <c r="Y51" s="206">
        <v>0</v>
      </c>
      <c r="Z51" s="206">
        <v>2.87</v>
      </c>
      <c r="AA51" s="206">
        <v>0.71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4.82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2.61</v>
      </c>
      <c r="E52" s="206">
        <v>0</v>
      </c>
      <c r="F52" s="206">
        <v>22.56</v>
      </c>
      <c r="G52" s="206">
        <v>0</v>
      </c>
      <c r="H52" s="206">
        <v>0</v>
      </c>
      <c r="I52" s="206">
        <v>26.58</v>
      </c>
      <c r="J52" s="206">
        <v>1.71</v>
      </c>
      <c r="K52" s="206">
        <v>0.36</v>
      </c>
      <c r="L52" s="206">
        <v>7.5</v>
      </c>
      <c r="M52" s="206">
        <v>1.08</v>
      </c>
      <c r="N52" s="206">
        <v>1.39</v>
      </c>
      <c r="O52" s="206">
        <v>0</v>
      </c>
      <c r="P52" s="206">
        <v>1.47</v>
      </c>
      <c r="Q52" s="206">
        <v>0.25</v>
      </c>
      <c r="R52" s="206">
        <v>0.5</v>
      </c>
      <c r="S52" s="206">
        <v>0.31</v>
      </c>
      <c r="T52" s="206">
        <v>0.56000000000000005</v>
      </c>
      <c r="U52" s="206">
        <v>0.66</v>
      </c>
      <c r="V52" s="206">
        <v>0.21</v>
      </c>
      <c r="W52" s="206">
        <v>0.48</v>
      </c>
      <c r="X52" s="206">
        <v>16.260000000000002</v>
      </c>
      <c r="Y52" s="206">
        <v>0</v>
      </c>
      <c r="Z52" s="206">
        <v>2.87</v>
      </c>
      <c r="AA52" s="206">
        <v>0.71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4.82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2.61</v>
      </c>
      <c r="E53" s="206">
        <v>0</v>
      </c>
      <c r="F53" s="206">
        <v>22.56</v>
      </c>
      <c r="G53" s="206">
        <v>0</v>
      </c>
      <c r="H53" s="206">
        <v>0</v>
      </c>
      <c r="I53" s="206">
        <v>26.58</v>
      </c>
      <c r="J53" s="206">
        <v>1.71</v>
      </c>
      <c r="K53" s="206">
        <v>0.36</v>
      </c>
      <c r="L53" s="206">
        <v>7.5</v>
      </c>
      <c r="M53" s="206">
        <v>1.08</v>
      </c>
      <c r="N53" s="206">
        <v>1.39</v>
      </c>
      <c r="O53" s="206">
        <v>0</v>
      </c>
      <c r="P53" s="206">
        <v>1.47</v>
      </c>
      <c r="Q53" s="206">
        <v>0.25</v>
      </c>
      <c r="R53" s="206">
        <v>0.5</v>
      </c>
      <c r="S53" s="206">
        <v>0.31</v>
      </c>
      <c r="T53" s="206">
        <v>0.56000000000000005</v>
      </c>
      <c r="U53" s="206">
        <v>0.66</v>
      </c>
      <c r="V53" s="206">
        <v>0.21</v>
      </c>
      <c r="W53" s="206">
        <v>0.48</v>
      </c>
      <c r="X53" s="206">
        <v>11.47</v>
      </c>
      <c r="Y53" s="206">
        <v>0</v>
      </c>
      <c r="Z53" s="206">
        <v>2.87</v>
      </c>
      <c r="AA53" s="206">
        <v>0.71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4.82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2.61</v>
      </c>
      <c r="E54" s="206">
        <v>0</v>
      </c>
      <c r="F54" s="206">
        <v>22.56</v>
      </c>
      <c r="G54" s="206">
        <v>0</v>
      </c>
      <c r="H54" s="206">
        <v>0</v>
      </c>
      <c r="I54" s="206">
        <v>26.58</v>
      </c>
      <c r="J54" s="206">
        <v>1.71</v>
      </c>
      <c r="K54" s="206">
        <v>0.36</v>
      </c>
      <c r="L54" s="206">
        <v>7.5</v>
      </c>
      <c r="M54" s="206">
        <v>1.08</v>
      </c>
      <c r="N54" s="206">
        <v>1.39</v>
      </c>
      <c r="O54" s="206">
        <v>0</v>
      </c>
      <c r="P54" s="206">
        <v>1.47</v>
      </c>
      <c r="Q54" s="206">
        <v>0.25</v>
      </c>
      <c r="R54" s="206">
        <v>0.5</v>
      </c>
      <c r="S54" s="206">
        <v>0.31</v>
      </c>
      <c r="T54" s="206">
        <v>0.56000000000000005</v>
      </c>
      <c r="U54" s="206">
        <v>0.66</v>
      </c>
      <c r="V54" s="206">
        <v>0.21</v>
      </c>
      <c r="W54" s="206">
        <v>0.48</v>
      </c>
      <c r="X54" s="206">
        <v>11.47</v>
      </c>
      <c r="Y54" s="206">
        <v>0</v>
      </c>
      <c r="Z54" s="206">
        <v>2.87</v>
      </c>
      <c r="AA54" s="206">
        <v>0.71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4.82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2.61</v>
      </c>
      <c r="E55" s="206">
        <v>0</v>
      </c>
      <c r="F55" s="206">
        <v>22.56</v>
      </c>
      <c r="G55" s="206">
        <v>0</v>
      </c>
      <c r="H55" s="206">
        <v>0</v>
      </c>
      <c r="I55" s="206">
        <v>26.58</v>
      </c>
      <c r="J55" s="206">
        <v>1.71</v>
      </c>
      <c r="K55" s="206">
        <v>0.36</v>
      </c>
      <c r="L55" s="206">
        <v>7.5</v>
      </c>
      <c r="M55" s="206">
        <v>1.08</v>
      </c>
      <c r="N55" s="206">
        <v>1.39</v>
      </c>
      <c r="O55" s="206">
        <v>0</v>
      </c>
      <c r="P55" s="206">
        <v>1.47</v>
      </c>
      <c r="Q55" s="206">
        <v>0.25</v>
      </c>
      <c r="R55" s="206">
        <v>0.5</v>
      </c>
      <c r="S55" s="206">
        <v>0.31</v>
      </c>
      <c r="T55" s="206">
        <v>0.56000000000000005</v>
      </c>
      <c r="U55" s="206">
        <v>0.66</v>
      </c>
      <c r="V55" s="206">
        <v>0.21</v>
      </c>
      <c r="W55" s="206">
        <v>0.48</v>
      </c>
      <c r="X55" s="206">
        <v>1.76</v>
      </c>
      <c r="Y55" s="206">
        <v>0</v>
      </c>
      <c r="Z55" s="206">
        <v>2.87</v>
      </c>
      <c r="AA55" s="206">
        <v>0.71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4.82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2.61</v>
      </c>
      <c r="E56" s="206">
        <v>0</v>
      </c>
      <c r="F56" s="206">
        <v>22.56</v>
      </c>
      <c r="G56" s="206">
        <v>0</v>
      </c>
      <c r="H56" s="206">
        <v>0</v>
      </c>
      <c r="I56" s="206">
        <v>26.58</v>
      </c>
      <c r="J56" s="206">
        <v>1.71</v>
      </c>
      <c r="K56" s="206">
        <v>0.36</v>
      </c>
      <c r="L56" s="206">
        <v>7.5</v>
      </c>
      <c r="M56" s="206">
        <v>1.08</v>
      </c>
      <c r="N56" s="206">
        <v>1.39</v>
      </c>
      <c r="O56" s="206">
        <v>0</v>
      </c>
      <c r="P56" s="206">
        <v>1.47</v>
      </c>
      <c r="Q56" s="206">
        <v>0.25</v>
      </c>
      <c r="R56" s="206">
        <v>0.5</v>
      </c>
      <c r="S56" s="206">
        <v>0.31</v>
      </c>
      <c r="T56" s="206">
        <v>0.56000000000000005</v>
      </c>
      <c r="U56" s="206">
        <v>0.66</v>
      </c>
      <c r="V56" s="206">
        <v>0.21</v>
      </c>
      <c r="W56" s="206">
        <v>0.48</v>
      </c>
      <c r="X56" s="206">
        <v>1.76</v>
      </c>
      <c r="Y56" s="206">
        <v>0</v>
      </c>
      <c r="Z56" s="206">
        <v>2.87</v>
      </c>
      <c r="AA56" s="206">
        <v>0.71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4.82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22.56</v>
      </c>
      <c r="G57" s="206">
        <v>0</v>
      </c>
      <c r="H57" s="206">
        <v>0</v>
      </c>
      <c r="I57" s="206">
        <v>26.58</v>
      </c>
      <c r="J57" s="206">
        <v>1.71</v>
      </c>
      <c r="K57" s="206">
        <v>0.36</v>
      </c>
      <c r="L57" s="206">
        <v>7.5</v>
      </c>
      <c r="M57" s="206">
        <v>1.08</v>
      </c>
      <c r="N57" s="206">
        <v>1.39</v>
      </c>
      <c r="O57" s="206">
        <v>0</v>
      </c>
      <c r="P57" s="206">
        <v>1.47</v>
      </c>
      <c r="Q57" s="206">
        <v>0.25</v>
      </c>
      <c r="R57" s="206">
        <v>0.5</v>
      </c>
      <c r="S57" s="206">
        <v>0.31</v>
      </c>
      <c r="T57" s="206">
        <v>0.56000000000000005</v>
      </c>
      <c r="U57" s="206">
        <v>0.66</v>
      </c>
      <c r="V57" s="206">
        <v>0.21</v>
      </c>
      <c r="W57" s="206">
        <v>0.48</v>
      </c>
      <c r="X57" s="206">
        <v>1.76</v>
      </c>
      <c r="Y57" s="206">
        <v>0</v>
      </c>
      <c r="Z57" s="206">
        <v>2.87</v>
      </c>
      <c r="AA57" s="206">
        <v>0.71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4.82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22.56</v>
      </c>
      <c r="G58" s="206">
        <v>0</v>
      </c>
      <c r="H58" s="206">
        <v>0</v>
      </c>
      <c r="I58" s="206">
        <v>26.58</v>
      </c>
      <c r="J58" s="206">
        <v>1.71</v>
      </c>
      <c r="K58" s="206">
        <v>0.36</v>
      </c>
      <c r="L58" s="206">
        <v>7.5</v>
      </c>
      <c r="M58" s="206">
        <v>1.08</v>
      </c>
      <c r="N58" s="206">
        <v>1.39</v>
      </c>
      <c r="O58" s="206">
        <v>0</v>
      </c>
      <c r="P58" s="206">
        <v>1.47</v>
      </c>
      <c r="Q58" s="206">
        <v>0.25</v>
      </c>
      <c r="R58" s="206">
        <v>0.5</v>
      </c>
      <c r="S58" s="206">
        <v>0.31</v>
      </c>
      <c r="T58" s="206">
        <v>0.56000000000000005</v>
      </c>
      <c r="U58" s="206">
        <v>0.66</v>
      </c>
      <c r="V58" s="206">
        <v>0.21</v>
      </c>
      <c r="W58" s="206">
        <v>0.48</v>
      </c>
      <c r="X58" s="206">
        <v>1.76</v>
      </c>
      <c r="Y58" s="206">
        <v>0</v>
      </c>
      <c r="Z58" s="206">
        <v>2.87</v>
      </c>
      <c r="AA58" s="206">
        <v>0.71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4.82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22.56</v>
      </c>
      <c r="G59" s="206">
        <v>0</v>
      </c>
      <c r="H59" s="206">
        <v>0</v>
      </c>
      <c r="I59" s="206">
        <v>26.58</v>
      </c>
      <c r="J59" s="206">
        <v>1.71</v>
      </c>
      <c r="K59" s="206">
        <v>0.36</v>
      </c>
      <c r="L59" s="206">
        <v>7.5</v>
      </c>
      <c r="M59" s="206">
        <v>1.08</v>
      </c>
      <c r="N59" s="206">
        <v>1.39</v>
      </c>
      <c r="O59" s="206">
        <v>0</v>
      </c>
      <c r="P59" s="206">
        <v>1.47</v>
      </c>
      <c r="Q59" s="206">
        <v>0.25</v>
      </c>
      <c r="R59" s="206">
        <v>0.5</v>
      </c>
      <c r="S59" s="206">
        <v>0.31</v>
      </c>
      <c r="T59" s="206">
        <v>0.56000000000000005</v>
      </c>
      <c r="U59" s="206">
        <v>0.66</v>
      </c>
      <c r="V59" s="206">
        <v>0.21</v>
      </c>
      <c r="W59" s="206">
        <v>0.48</v>
      </c>
      <c r="X59" s="206">
        <v>1.76</v>
      </c>
      <c r="Y59" s="206">
        <v>0</v>
      </c>
      <c r="Z59" s="206">
        <v>2.87</v>
      </c>
      <c r="AA59" s="206">
        <v>0.71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4.82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22.56</v>
      </c>
      <c r="G60" s="206">
        <v>0</v>
      </c>
      <c r="H60" s="206">
        <v>0</v>
      </c>
      <c r="I60" s="206">
        <v>26.58</v>
      </c>
      <c r="J60" s="206">
        <v>1.71</v>
      </c>
      <c r="K60" s="206">
        <v>0.36</v>
      </c>
      <c r="L60" s="206">
        <v>7.5</v>
      </c>
      <c r="M60" s="206">
        <v>1.08</v>
      </c>
      <c r="N60" s="206">
        <v>1.39</v>
      </c>
      <c r="O60" s="206">
        <v>0</v>
      </c>
      <c r="P60" s="206">
        <v>1.47</v>
      </c>
      <c r="Q60" s="206">
        <v>0.25</v>
      </c>
      <c r="R60" s="206">
        <v>0.5</v>
      </c>
      <c r="S60" s="206">
        <v>0.31</v>
      </c>
      <c r="T60" s="206">
        <v>0.56000000000000005</v>
      </c>
      <c r="U60" s="206">
        <v>0.66</v>
      </c>
      <c r="V60" s="206">
        <v>0.21</v>
      </c>
      <c r="W60" s="206">
        <v>0.48</v>
      </c>
      <c r="X60" s="206">
        <v>1.76</v>
      </c>
      <c r="Y60" s="206">
        <v>0</v>
      </c>
      <c r="Z60" s="206">
        <v>2.87</v>
      </c>
      <c r="AA60" s="206">
        <v>0.71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4.82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4.7</v>
      </c>
      <c r="D61" s="206">
        <v>0</v>
      </c>
      <c r="E61" s="206">
        <v>0</v>
      </c>
      <c r="F61" s="206">
        <v>22.56</v>
      </c>
      <c r="G61" s="206">
        <v>0</v>
      </c>
      <c r="H61" s="206">
        <v>0</v>
      </c>
      <c r="I61" s="206">
        <v>26.58</v>
      </c>
      <c r="J61" s="206">
        <v>1.71</v>
      </c>
      <c r="K61" s="206">
        <v>0.36</v>
      </c>
      <c r="L61" s="206">
        <v>7.5</v>
      </c>
      <c r="M61" s="206">
        <v>1.08</v>
      </c>
      <c r="N61" s="206">
        <v>1.39</v>
      </c>
      <c r="O61" s="206">
        <v>0</v>
      </c>
      <c r="P61" s="206">
        <v>1.47</v>
      </c>
      <c r="Q61" s="206">
        <v>0.25</v>
      </c>
      <c r="R61" s="206">
        <v>0.5</v>
      </c>
      <c r="S61" s="206">
        <v>0.31</v>
      </c>
      <c r="T61" s="206">
        <v>0.56000000000000005</v>
      </c>
      <c r="U61" s="206">
        <v>0.66</v>
      </c>
      <c r="V61" s="206">
        <v>0.21</v>
      </c>
      <c r="W61" s="206">
        <v>0.48</v>
      </c>
      <c r="X61" s="206">
        <v>1.76</v>
      </c>
      <c r="Y61" s="206">
        <v>0</v>
      </c>
      <c r="Z61" s="206">
        <v>2.87</v>
      </c>
      <c r="AA61" s="206">
        <v>0.71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4.82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4.7</v>
      </c>
      <c r="D62" s="206">
        <v>0</v>
      </c>
      <c r="E62" s="206">
        <v>0</v>
      </c>
      <c r="F62" s="206">
        <v>22.56</v>
      </c>
      <c r="G62" s="206">
        <v>0</v>
      </c>
      <c r="H62" s="206">
        <v>0</v>
      </c>
      <c r="I62" s="206">
        <v>26.58</v>
      </c>
      <c r="J62" s="206">
        <v>2.0499999999999998</v>
      </c>
      <c r="K62" s="206">
        <v>0.36</v>
      </c>
      <c r="L62" s="206">
        <v>7.5</v>
      </c>
      <c r="M62" s="206">
        <v>1.08</v>
      </c>
      <c r="N62" s="206">
        <v>1.39</v>
      </c>
      <c r="O62" s="206">
        <v>0</v>
      </c>
      <c r="P62" s="206">
        <v>1.47</v>
      </c>
      <c r="Q62" s="206">
        <v>0.25</v>
      </c>
      <c r="R62" s="206">
        <v>0.5</v>
      </c>
      <c r="S62" s="206">
        <v>0.31</v>
      </c>
      <c r="T62" s="206">
        <v>0.56000000000000005</v>
      </c>
      <c r="U62" s="206">
        <v>0.66</v>
      </c>
      <c r="V62" s="206">
        <v>0.21</v>
      </c>
      <c r="W62" s="206">
        <v>0.48</v>
      </c>
      <c r="X62" s="206">
        <v>1.76</v>
      </c>
      <c r="Y62" s="206">
        <v>0</v>
      </c>
      <c r="Z62" s="206">
        <v>2.87</v>
      </c>
      <c r="AA62" s="206">
        <v>0.71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4.82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4.7</v>
      </c>
      <c r="D63" s="206">
        <v>0</v>
      </c>
      <c r="E63" s="206">
        <v>0</v>
      </c>
      <c r="F63" s="206">
        <v>22.56</v>
      </c>
      <c r="G63" s="206">
        <v>0</v>
      </c>
      <c r="H63" s="206">
        <v>0</v>
      </c>
      <c r="I63" s="206">
        <v>26.58</v>
      </c>
      <c r="J63" s="206">
        <v>1.71</v>
      </c>
      <c r="K63" s="206">
        <v>0.36</v>
      </c>
      <c r="L63" s="206">
        <v>7.5</v>
      </c>
      <c r="M63" s="206">
        <v>1.08</v>
      </c>
      <c r="N63" s="206">
        <v>1.39</v>
      </c>
      <c r="O63" s="206">
        <v>0</v>
      </c>
      <c r="P63" s="206">
        <v>1.47</v>
      </c>
      <c r="Q63" s="206">
        <v>0.25</v>
      </c>
      <c r="R63" s="206">
        <v>0.5</v>
      </c>
      <c r="S63" s="206">
        <v>0.31</v>
      </c>
      <c r="T63" s="206">
        <v>0.56000000000000005</v>
      </c>
      <c r="U63" s="206">
        <v>0.66</v>
      </c>
      <c r="V63" s="206">
        <v>0.21</v>
      </c>
      <c r="W63" s="206">
        <v>0.48</v>
      </c>
      <c r="X63" s="206">
        <v>1.76</v>
      </c>
      <c r="Y63" s="206">
        <v>0</v>
      </c>
      <c r="Z63" s="206">
        <v>2.87</v>
      </c>
      <c r="AA63" s="206">
        <v>0.71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4.82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4.7</v>
      </c>
      <c r="D64" s="206">
        <v>0</v>
      </c>
      <c r="E64" s="206">
        <v>0</v>
      </c>
      <c r="F64" s="206">
        <v>22.56</v>
      </c>
      <c r="G64" s="206">
        <v>0</v>
      </c>
      <c r="H64" s="206">
        <v>0</v>
      </c>
      <c r="I64" s="206">
        <v>26.58</v>
      </c>
      <c r="J64" s="206">
        <v>1.71</v>
      </c>
      <c r="K64" s="206">
        <v>0.36</v>
      </c>
      <c r="L64" s="206">
        <v>7.5</v>
      </c>
      <c r="M64" s="206">
        <v>1.08</v>
      </c>
      <c r="N64" s="206">
        <v>1.39</v>
      </c>
      <c r="O64" s="206">
        <v>0</v>
      </c>
      <c r="P64" s="206">
        <v>1.47</v>
      </c>
      <c r="Q64" s="206">
        <v>0.25</v>
      </c>
      <c r="R64" s="206">
        <v>0.5</v>
      </c>
      <c r="S64" s="206">
        <v>0.31</v>
      </c>
      <c r="T64" s="206">
        <v>0.56000000000000005</v>
      </c>
      <c r="U64" s="206">
        <v>0.66</v>
      </c>
      <c r="V64" s="206">
        <v>0.21</v>
      </c>
      <c r="W64" s="206">
        <v>0.48</v>
      </c>
      <c r="X64" s="206">
        <v>1.76</v>
      </c>
      <c r="Y64" s="206">
        <v>0</v>
      </c>
      <c r="Z64" s="206">
        <v>2.87</v>
      </c>
      <c r="AA64" s="206">
        <v>0.71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4.82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4.7</v>
      </c>
      <c r="D65" s="206">
        <v>0</v>
      </c>
      <c r="E65" s="206">
        <v>0</v>
      </c>
      <c r="F65" s="206">
        <v>22.56</v>
      </c>
      <c r="G65" s="206">
        <v>0</v>
      </c>
      <c r="H65" s="206">
        <v>0</v>
      </c>
      <c r="I65" s="206">
        <v>26.58</v>
      </c>
      <c r="J65" s="206">
        <v>1.71</v>
      </c>
      <c r="K65" s="206">
        <v>0.36</v>
      </c>
      <c r="L65" s="206">
        <v>7.5</v>
      </c>
      <c r="M65" s="206">
        <v>1.08</v>
      </c>
      <c r="N65" s="206">
        <v>1.39</v>
      </c>
      <c r="O65" s="206">
        <v>0</v>
      </c>
      <c r="P65" s="206">
        <v>1.47</v>
      </c>
      <c r="Q65" s="206">
        <v>0.25</v>
      </c>
      <c r="R65" s="206">
        <v>0.5</v>
      </c>
      <c r="S65" s="206">
        <v>0.31</v>
      </c>
      <c r="T65" s="206">
        <v>0.56000000000000005</v>
      </c>
      <c r="U65" s="206">
        <v>0.66</v>
      </c>
      <c r="V65" s="206">
        <v>0.21</v>
      </c>
      <c r="W65" s="206">
        <v>0.49</v>
      </c>
      <c r="X65" s="206">
        <v>3.55</v>
      </c>
      <c r="Y65" s="206">
        <v>0</v>
      </c>
      <c r="Z65" s="206">
        <v>2.87</v>
      </c>
      <c r="AA65" s="206">
        <v>0.71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4.82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4.7</v>
      </c>
      <c r="D66" s="206">
        <v>0</v>
      </c>
      <c r="E66" s="206">
        <v>0</v>
      </c>
      <c r="F66" s="206">
        <v>22.56</v>
      </c>
      <c r="G66" s="206">
        <v>0</v>
      </c>
      <c r="H66" s="206">
        <v>0</v>
      </c>
      <c r="I66" s="206">
        <v>26.58</v>
      </c>
      <c r="J66" s="206">
        <v>1.71</v>
      </c>
      <c r="K66" s="206">
        <v>0.36</v>
      </c>
      <c r="L66" s="206">
        <v>7.5</v>
      </c>
      <c r="M66" s="206">
        <v>1.08</v>
      </c>
      <c r="N66" s="206">
        <v>1.39</v>
      </c>
      <c r="O66" s="206">
        <v>0</v>
      </c>
      <c r="P66" s="206">
        <v>1.47</v>
      </c>
      <c r="Q66" s="206">
        <v>0.25</v>
      </c>
      <c r="R66" s="206">
        <v>0.5</v>
      </c>
      <c r="S66" s="206">
        <v>0.31</v>
      </c>
      <c r="T66" s="206">
        <v>0.56000000000000005</v>
      </c>
      <c r="U66" s="206">
        <v>0.66</v>
      </c>
      <c r="V66" s="206">
        <v>0.21</v>
      </c>
      <c r="W66" s="206">
        <v>0.49</v>
      </c>
      <c r="X66" s="206">
        <v>3.55</v>
      </c>
      <c r="Y66" s="206">
        <v>0</v>
      </c>
      <c r="Z66" s="206">
        <v>2.87</v>
      </c>
      <c r="AA66" s="206">
        <v>0.71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4.82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4.7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26.58</v>
      </c>
      <c r="J67" s="206">
        <v>0.34</v>
      </c>
      <c r="K67" s="206">
        <v>0.36</v>
      </c>
      <c r="L67" s="206">
        <v>7.5</v>
      </c>
      <c r="M67" s="206">
        <v>1.08</v>
      </c>
      <c r="N67" s="206">
        <v>1.39</v>
      </c>
      <c r="O67" s="206">
        <v>0</v>
      </c>
      <c r="P67" s="206">
        <v>1.47</v>
      </c>
      <c r="Q67" s="206">
        <v>0.25</v>
      </c>
      <c r="R67" s="206">
        <v>0.5</v>
      </c>
      <c r="S67" s="206">
        <v>0.31</v>
      </c>
      <c r="T67" s="206">
        <v>0.56000000000000005</v>
      </c>
      <c r="U67" s="206">
        <v>0.66</v>
      </c>
      <c r="V67" s="206">
        <v>0.21</v>
      </c>
      <c r="W67" s="206">
        <v>0.48</v>
      </c>
      <c r="X67" s="206">
        <v>3.55</v>
      </c>
      <c r="Y67" s="206">
        <v>0</v>
      </c>
      <c r="Z67" s="206">
        <v>2.87</v>
      </c>
      <c r="AA67" s="206">
        <v>0.71</v>
      </c>
      <c r="AB67" s="206">
        <v>0</v>
      </c>
      <c r="AC67" s="206">
        <v>13.21</v>
      </c>
      <c r="AD67" s="206">
        <v>0</v>
      </c>
      <c r="AE67" s="206">
        <v>0</v>
      </c>
      <c r="AF67" s="206">
        <v>0</v>
      </c>
      <c r="AG67" s="206">
        <v>0</v>
      </c>
      <c r="AH67" s="206">
        <v>34.700000000000003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4.7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29.31</v>
      </c>
      <c r="J68" s="206">
        <v>0.34</v>
      </c>
      <c r="K68" s="206">
        <v>0.36</v>
      </c>
      <c r="L68" s="206">
        <v>7.5</v>
      </c>
      <c r="M68" s="206">
        <v>1.08</v>
      </c>
      <c r="N68" s="206">
        <v>1.39</v>
      </c>
      <c r="O68" s="206">
        <v>0</v>
      </c>
      <c r="P68" s="206">
        <v>1.47</v>
      </c>
      <c r="Q68" s="206">
        <v>0.25</v>
      </c>
      <c r="R68" s="206">
        <v>0.5</v>
      </c>
      <c r="S68" s="206">
        <v>0.31</v>
      </c>
      <c r="T68" s="206">
        <v>0.56000000000000005</v>
      </c>
      <c r="U68" s="206">
        <v>0.66</v>
      </c>
      <c r="V68" s="206">
        <v>0.21</v>
      </c>
      <c r="W68" s="206">
        <v>0.48</v>
      </c>
      <c r="X68" s="206">
        <v>3.55</v>
      </c>
      <c r="Y68" s="206">
        <v>0</v>
      </c>
      <c r="Z68" s="206">
        <v>2.87</v>
      </c>
      <c r="AA68" s="206">
        <v>0.71</v>
      </c>
      <c r="AB68" s="206">
        <v>0</v>
      </c>
      <c r="AC68" s="206">
        <v>13.21</v>
      </c>
      <c r="AD68" s="206">
        <v>0</v>
      </c>
      <c r="AE68" s="206">
        <v>0</v>
      </c>
      <c r="AF68" s="206">
        <v>0</v>
      </c>
      <c r="AG68" s="206">
        <v>0</v>
      </c>
      <c r="AH68" s="206">
        <v>34.700000000000003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4.7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29.99</v>
      </c>
      <c r="J69" s="206">
        <v>0</v>
      </c>
      <c r="K69" s="206">
        <v>0.36</v>
      </c>
      <c r="L69" s="206">
        <v>7.5</v>
      </c>
      <c r="M69" s="206">
        <v>1.08</v>
      </c>
      <c r="N69" s="206">
        <v>1.39</v>
      </c>
      <c r="O69" s="206">
        <v>0</v>
      </c>
      <c r="P69" s="206">
        <v>1.47</v>
      </c>
      <c r="Q69" s="206">
        <v>0.25</v>
      </c>
      <c r="R69" s="206">
        <v>0.5</v>
      </c>
      <c r="S69" s="206">
        <v>0.31</v>
      </c>
      <c r="T69" s="206">
        <v>0.56000000000000005</v>
      </c>
      <c r="U69" s="206">
        <v>0.66</v>
      </c>
      <c r="V69" s="206">
        <v>0.21</v>
      </c>
      <c r="W69" s="206">
        <v>0.48</v>
      </c>
      <c r="X69" s="206">
        <v>3.55</v>
      </c>
      <c r="Y69" s="206">
        <v>0</v>
      </c>
      <c r="Z69" s="206">
        <v>2.87</v>
      </c>
      <c r="AA69" s="206">
        <v>0.71</v>
      </c>
      <c r="AB69" s="206">
        <v>0</v>
      </c>
      <c r="AC69" s="206">
        <v>13.21</v>
      </c>
      <c r="AD69" s="206">
        <v>0</v>
      </c>
      <c r="AE69" s="206">
        <v>0</v>
      </c>
      <c r="AF69" s="206">
        <v>0</v>
      </c>
      <c r="AG69" s="206">
        <v>0</v>
      </c>
      <c r="AH69" s="206">
        <v>34.700000000000003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4.7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29.99</v>
      </c>
      <c r="J70" s="206">
        <v>0</v>
      </c>
      <c r="K70" s="206">
        <v>0.36</v>
      </c>
      <c r="L70" s="206">
        <v>7.5</v>
      </c>
      <c r="M70" s="206">
        <v>1.08</v>
      </c>
      <c r="N70" s="206">
        <v>1.39</v>
      </c>
      <c r="O70" s="206">
        <v>0</v>
      </c>
      <c r="P70" s="206">
        <v>1.47</v>
      </c>
      <c r="Q70" s="206">
        <v>0.25</v>
      </c>
      <c r="R70" s="206">
        <v>0.5</v>
      </c>
      <c r="S70" s="206">
        <v>0.31</v>
      </c>
      <c r="T70" s="206">
        <v>0.56000000000000005</v>
      </c>
      <c r="U70" s="206">
        <v>0.66</v>
      </c>
      <c r="V70" s="206">
        <v>0.21</v>
      </c>
      <c r="W70" s="206">
        <v>0.48</v>
      </c>
      <c r="X70" s="206">
        <v>3.55</v>
      </c>
      <c r="Y70" s="206">
        <v>0</v>
      </c>
      <c r="Z70" s="206">
        <v>2.87</v>
      </c>
      <c r="AA70" s="206">
        <v>0.71</v>
      </c>
      <c r="AB70" s="206">
        <v>0</v>
      </c>
      <c r="AC70" s="206">
        <v>17.39</v>
      </c>
      <c r="AD70" s="206">
        <v>0</v>
      </c>
      <c r="AE70" s="206">
        <v>0</v>
      </c>
      <c r="AF70" s="206">
        <v>0</v>
      </c>
      <c r="AG70" s="206">
        <v>0</v>
      </c>
      <c r="AH70" s="206">
        <v>34.700000000000003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4.7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29.99</v>
      </c>
      <c r="J71" s="206">
        <v>0</v>
      </c>
      <c r="K71" s="206">
        <v>0.36</v>
      </c>
      <c r="L71" s="206">
        <v>7.5</v>
      </c>
      <c r="M71" s="206">
        <v>1.08</v>
      </c>
      <c r="N71" s="206">
        <v>1.39</v>
      </c>
      <c r="O71" s="206">
        <v>0</v>
      </c>
      <c r="P71" s="206">
        <v>1.47</v>
      </c>
      <c r="Q71" s="206">
        <v>0.25</v>
      </c>
      <c r="R71" s="206">
        <v>0.5</v>
      </c>
      <c r="S71" s="206">
        <v>0.31</v>
      </c>
      <c r="T71" s="206">
        <v>0.56000000000000005</v>
      </c>
      <c r="U71" s="206">
        <v>0.66</v>
      </c>
      <c r="V71" s="206">
        <v>0.21</v>
      </c>
      <c r="W71" s="206">
        <v>0.48</v>
      </c>
      <c r="X71" s="206">
        <v>4.51</v>
      </c>
      <c r="Y71" s="206">
        <v>0</v>
      </c>
      <c r="Z71" s="206">
        <v>2.87</v>
      </c>
      <c r="AA71" s="206">
        <v>0.71</v>
      </c>
      <c r="AB71" s="206">
        <v>0</v>
      </c>
      <c r="AC71" s="206">
        <v>17.39</v>
      </c>
      <c r="AD71" s="206">
        <v>0</v>
      </c>
      <c r="AE71" s="206">
        <v>0</v>
      </c>
      <c r="AF71" s="206">
        <v>0</v>
      </c>
      <c r="AG71" s="206">
        <v>0</v>
      </c>
      <c r="AH71" s="206">
        <v>34.700000000000003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4.7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29.99</v>
      </c>
      <c r="J72" s="206">
        <v>0</v>
      </c>
      <c r="K72" s="206">
        <v>0.36</v>
      </c>
      <c r="L72" s="206">
        <v>7.5</v>
      </c>
      <c r="M72" s="206">
        <v>1.08</v>
      </c>
      <c r="N72" s="206">
        <v>1.39</v>
      </c>
      <c r="O72" s="206">
        <v>0</v>
      </c>
      <c r="P72" s="206">
        <v>1.47</v>
      </c>
      <c r="Q72" s="206">
        <v>0.25</v>
      </c>
      <c r="R72" s="206">
        <v>0.5</v>
      </c>
      <c r="S72" s="206">
        <v>0.31</v>
      </c>
      <c r="T72" s="206">
        <v>0.56000000000000005</v>
      </c>
      <c r="U72" s="206">
        <v>0.66</v>
      </c>
      <c r="V72" s="206">
        <v>0.21</v>
      </c>
      <c r="W72" s="206">
        <v>0.48</v>
      </c>
      <c r="X72" s="206">
        <v>5.61</v>
      </c>
      <c r="Y72" s="206">
        <v>0</v>
      </c>
      <c r="Z72" s="206">
        <v>2.87</v>
      </c>
      <c r="AA72" s="206">
        <v>0.71</v>
      </c>
      <c r="AB72" s="206">
        <v>0</v>
      </c>
      <c r="AC72" s="206">
        <v>17.39</v>
      </c>
      <c r="AD72" s="206">
        <v>0</v>
      </c>
      <c r="AE72" s="206">
        <v>0</v>
      </c>
      <c r="AF72" s="206">
        <v>0</v>
      </c>
      <c r="AG72" s="206">
        <v>0</v>
      </c>
      <c r="AH72" s="206">
        <v>34.700000000000003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4.7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29.31</v>
      </c>
      <c r="J73" s="206">
        <v>0</v>
      </c>
      <c r="K73" s="206">
        <v>0.36</v>
      </c>
      <c r="L73" s="206">
        <v>7.5</v>
      </c>
      <c r="M73" s="206">
        <v>1.08</v>
      </c>
      <c r="N73" s="206">
        <v>1.39</v>
      </c>
      <c r="O73" s="206">
        <v>0</v>
      </c>
      <c r="P73" s="206">
        <v>1.47</v>
      </c>
      <c r="Q73" s="206">
        <v>0.25</v>
      </c>
      <c r="R73" s="206">
        <v>0.5</v>
      </c>
      <c r="S73" s="206">
        <v>0.31</v>
      </c>
      <c r="T73" s="206">
        <v>0.56000000000000005</v>
      </c>
      <c r="U73" s="206">
        <v>0.66</v>
      </c>
      <c r="V73" s="206">
        <v>0.21</v>
      </c>
      <c r="W73" s="206">
        <v>0.48</v>
      </c>
      <c r="X73" s="206">
        <v>16.260000000000002</v>
      </c>
      <c r="Y73" s="206">
        <v>0</v>
      </c>
      <c r="Z73" s="206">
        <v>2.87</v>
      </c>
      <c r="AA73" s="206">
        <v>0.71</v>
      </c>
      <c r="AB73" s="206">
        <v>0</v>
      </c>
      <c r="AC73" s="206">
        <v>13.21</v>
      </c>
      <c r="AD73" s="206">
        <v>0</v>
      </c>
      <c r="AE73" s="206">
        <v>0</v>
      </c>
      <c r="AF73" s="206">
        <v>0</v>
      </c>
      <c r="AG73" s="206">
        <v>0</v>
      </c>
      <c r="AH73" s="206">
        <v>34.700000000000003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4.7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29.31</v>
      </c>
      <c r="J74" s="206">
        <v>0</v>
      </c>
      <c r="K74" s="206">
        <v>0.36</v>
      </c>
      <c r="L74" s="206">
        <v>7.5</v>
      </c>
      <c r="M74" s="206">
        <v>1.08</v>
      </c>
      <c r="N74" s="206">
        <v>1.39</v>
      </c>
      <c r="O74" s="206">
        <v>0</v>
      </c>
      <c r="P74" s="206">
        <v>1.47</v>
      </c>
      <c r="Q74" s="206">
        <v>0.25</v>
      </c>
      <c r="R74" s="206">
        <v>0.5</v>
      </c>
      <c r="S74" s="206">
        <v>0.31</v>
      </c>
      <c r="T74" s="206">
        <v>0.56000000000000005</v>
      </c>
      <c r="U74" s="206">
        <v>0.66</v>
      </c>
      <c r="V74" s="206">
        <v>0.21</v>
      </c>
      <c r="W74" s="206">
        <v>0.48</v>
      </c>
      <c r="X74" s="206">
        <v>16.260000000000002</v>
      </c>
      <c r="Y74" s="206">
        <v>0</v>
      </c>
      <c r="Z74" s="206">
        <v>2.87</v>
      </c>
      <c r="AA74" s="206">
        <v>0.71</v>
      </c>
      <c r="AB74" s="206">
        <v>0</v>
      </c>
      <c r="AC74" s="206">
        <v>13.21</v>
      </c>
      <c r="AD74" s="206">
        <v>0</v>
      </c>
      <c r="AE74" s="206">
        <v>0</v>
      </c>
      <c r="AF74" s="206">
        <v>0</v>
      </c>
      <c r="AG74" s="206">
        <v>0</v>
      </c>
      <c r="AH74" s="206">
        <v>34.700000000000003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4.7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29.31</v>
      </c>
      <c r="J75" s="206">
        <v>0</v>
      </c>
      <c r="K75" s="206">
        <v>0.36</v>
      </c>
      <c r="L75" s="206">
        <v>7.5</v>
      </c>
      <c r="M75" s="206">
        <v>1.08</v>
      </c>
      <c r="N75" s="206">
        <v>1.39</v>
      </c>
      <c r="O75" s="206">
        <v>0</v>
      </c>
      <c r="P75" s="206">
        <v>1.47</v>
      </c>
      <c r="Q75" s="206">
        <v>0.25</v>
      </c>
      <c r="R75" s="206">
        <v>0.5</v>
      </c>
      <c r="S75" s="206">
        <v>0.31</v>
      </c>
      <c r="T75" s="206">
        <v>0.56000000000000005</v>
      </c>
      <c r="U75" s="206">
        <v>0.66</v>
      </c>
      <c r="V75" s="206">
        <v>0.21</v>
      </c>
      <c r="W75" s="206">
        <v>0.48</v>
      </c>
      <c r="X75" s="206">
        <v>16.260000000000002</v>
      </c>
      <c r="Y75" s="206">
        <v>0</v>
      </c>
      <c r="Z75" s="206">
        <v>2.87</v>
      </c>
      <c r="AA75" s="206">
        <v>0.71</v>
      </c>
      <c r="AB75" s="206">
        <v>0</v>
      </c>
      <c r="AC75" s="206">
        <v>13.21</v>
      </c>
      <c r="AD75" s="206">
        <v>0</v>
      </c>
      <c r="AE75" s="206">
        <v>0</v>
      </c>
      <c r="AF75" s="206">
        <v>0</v>
      </c>
      <c r="AG75" s="206">
        <v>0</v>
      </c>
      <c r="AH75" s="206">
        <v>34.700000000000003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4.7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29.31</v>
      </c>
      <c r="J76" s="206">
        <v>0</v>
      </c>
      <c r="K76" s="206">
        <v>0.36</v>
      </c>
      <c r="L76" s="206">
        <v>7.5</v>
      </c>
      <c r="M76" s="206">
        <v>1.08</v>
      </c>
      <c r="N76" s="206">
        <v>1.39</v>
      </c>
      <c r="O76" s="206">
        <v>0</v>
      </c>
      <c r="P76" s="206">
        <v>1.47</v>
      </c>
      <c r="Q76" s="206">
        <v>0.25</v>
      </c>
      <c r="R76" s="206">
        <v>0.5</v>
      </c>
      <c r="S76" s="206">
        <v>0.31</v>
      </c>
      <c r="T76" s="206">
        <v>0.56000000000000005</v>
      </c>
      <c r="U76" s="206">
        <v>0.66</v>
      </c>
      <c r="V76" s="206">
        <v>0.21</v>
      </c>
      <c r="W76" s="206">
        <v>0.48</v>
      </c>
      <c r="X76" s="206">
        <v>16.260000000000002</v>
      </c>
      <c r="Y76" s="206">
        <v>0</v>
      </c>
      <c r="Z76" s="206">
        <v>2.87</v>
      </c>
      <c r="AA76" s="206">
        <v>0.71</v>
      </c>
      <c r="AB76" s="206">
        <v>0</v>
      </c>
      <c r="AC76" s="206">
        <v>13.21</v>
      </c>
      <c r="AD76" s="206">
        <v>0</v>
      </c>
      <c r="AE76" s="206">
        <v>0</v>
      </c>
      <c r="AF76" s="206">
        <v>0</v>
      </c>
      <c r="AG76" s="206">
        <v>0</v>
      </c>
      <c r="AH76" s="206">
        <v>34.700000000000003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4.7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29.31</v>
      </c>
      <c r="J77" s="206">
        <v>0</v>
      </c>
      <c r="K77" s="206">
        <v>0.36</v>
      </c>
      <c r="L77" s="206">
        <v>7.5</v>
      </c>
      <c r="M77" s="206">
        <v>1.08</v>
      </c>
      <c r="N77" s="206">
        <v>1.39</v>
      </c>
      <c r="O77" s="206">
        <v>0</v>
      </c>
      <c r="P77" s="206">
        <v>1.47</v>
      </c>
      <c r="Q77" s="206">
        <v>0.25</v>
      </c>
      <c r="R77" s="206">
        <v>0.5</v>
      </c>
      <c r="S77" s="206">
        <v>0.31</v>
      </c>
      <c r="T77" s="206">
        <v>0.56000000000000005</v>
      </c>
      <c r="U77" s="206">
        <v>0.66</v>
      </c>
      <c r="V77" s="206">
        <v>0.21</v>
      </c>
      <c r="W77" s="206">
        <v>0.48</v>
      </c>
      <c r="X77" s="206">
        <v>16.260000000000002</v>
      </c>
      <c r="Y77" s="206">
        <v>0</v>
      </c>
      <c r="Z77" s="206">
        <v>2.87</v>
      </c>
      <c r="AA77" s="206">
        <v>0.71</v>
      </c>
      <c r="AB77" s="206">
        <v>0</v>
      </c>
      <c r="AC77" s="206">
        <v>13.21</v>
      </c>
      <c r="AD77" s="206">
        <v>0</v>
      </c>
      <c r="AE77" s="206">
        <v>0</v>
      </c>
      <c r="AF77" s="206">
        <v>0</v>
      </c>
      <c r="AG77" s="206">
        <v>0</v>
      </c>
      <c r="AH77" s="206">
        <v>34.700000000000003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4.7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29.31</v>
      </c>
      <c r="J78" s="206">
        <v>0</v>
      </c>
      <c r="K78" s="206">
        <v>0.36</v>
      </c>
      <c r="L78" s="206">
        <v>7.5</v>
      </c>
      <c r="M78" s="206">
        <v>1.08</v>
      </c>
      <c r="N78" s="206">
        <v>1.39</v>
      </c>
      <c r="O78" s="206">
        <v>0</v>
      </c>
      <c r="P78" s="206">
        <v>1.47</v>
      </c>
      <c r="Q78" s="206">
        <v>0.25</v>
      </c>
      <c r="R78" s="206">
        <v>0.5</v>
      </c>
      <c r="S78" s="206">
        <v>0.31</v>
      </c>
      <c r="T78" s="206">
        <v>0.56000000000000005</v>
      </c>
      <c r="U78" s="206">
        <v>0.66</v>
      </c>
      <c r="V78" s="206">
        <v>0.21</v>
      </c>
      <c r="W78" s="206">
        <v>0.48</v>
      </c>
      <c r="X78" s="206">
        <v>16.260000000000002</v>
      </c>
      <c r="Y78" s="206">
        <v>0</v>
      </c>
      <c r="Z78" s="206">
        <v>2.87</v>
      </c>
      <c r="AA78" s="206">
        <v>0.71</v>
      </c>
      <c r="AB78" s="206">
        <v>0</v>
      </c>
      <c r="AC78" s="206">
        <v>16.98</v>
      </c>
      <c r="AD78" s="206">
        <v>0</v>
      </c>
      <c r="AE78" s="206">
        <v>0</v>
      </c>
      <c r="AF78" s="206">
        <v>0</v>
      </c>
      <c r="AG78" s="206">
        <v>0</v>
      </c>
      <c r="AH78" s="206">
        <v>34.700000000000003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4.7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29.31</v>
      </c>
      <c r="J79" s="206">
        <v>0</v>
      </c>
      <c r="K79" s="206">
        <v>0.36</v>
      </c>
      <c r="L79" s="206">
        <v>7.5</v>
      </c>
      <c r="M79" s="206">
        <v>1.08</v>
      </c>
      <c r="N79" s="206">
        <v>1.39</v>
      </c>
      <c r="O79" s="206">
        <v>0</v>
      </c>
      <c r="P79" s="206">
        <v>1.47</v>
      </c>
      <c r="Q79" s="206">
        <v>0.25</v>
      </c>
      <c r="R79" s="206">
        <v>0.5</v>
      </c>
      <c r="S79" s="206">
        <v>0.31</v>
      </c>
      <c r="T79" s="206">
        <v>0.56000000000000005</v>
      </c>
      <c r="U79" s="206">
        <v>0.66</v>
      </c>
      <c r="V79" s="206">
        <v>0.21</v>
      </c>
      <c r="W79" s="206">
        <v>0.5</v>
      </c>
      <c r="X79" s="206">
        <v>16.260000000000002</v>
      </c>
      <c r="Y79" s="206">
        <v>0</v>
      </c>
      <c r="Z79" s="206">
        <v>2.87</v>
      </c>
      <c r="AA79" s="206">
        <v>0.71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1.81</v>
      </c>
      <c r="AH79" s="206">
        <v>0</v>
      </c>
      <c r="AI79" s="206">
        <v>33.74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4.7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29.31</v>
      </c>
      <c r="J80" s="206">
        <v>0</v>
      </c>
      <c r="K80" s="206">
        <v>0.36</v>
      </c>
      <c r="L80" s="206">
        <v>7.5</v>
      </c>
      <c r="M80" s="206">
        <v>1.08</v>
      </c>
      <c r="N80" s="206">
        <v>1.39</v>
      </c>
      <c r="O80" s="206">
        <v>0</v>
      </c>
      <c r="P80" s="206">
        <v>1.47</v>
      </c>
      <c r="Q80" s="206">
        <v>0.25</v>
      </c>
      <c r="R80" s="206">
        <v>0.5</v>
      </c>
      <c r="S80" s="206">
        <v>0.31</v>
      </c>
      <c r="T80" s="206">
        <v>0.56000000000000005</v>
      </c>
      <c r="U80" s="206">
        <v>0.66</v>
      </c>
      <c r="V80" s="206">
        <v>0.21</v>
      </c>
      <c r="W80" s="206">
        <v>0.49</v>
      </c>
      <c r="X80" s="206">
        <v>16.260000000000002</v>
      </c>
      <c r="Y80" s="206">
        <v>0</v>
      </c>
      <c r="Z80" s="206">
        <v>2.87</v>
      </c>
      <c r="AA80" s="206">
        <v>0.71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1.81</v>
      </c>
      <c r="AH80" s="206">
        <v>0</v>
      </c>
      <c r="AI80" s="206">
        <v>33.74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4.7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29.31</v>
      </c>
      <c r="J81" s="206">
        <v>0</v>
      </c>
      <c r="K81" s="206">
        <v>0.36</v>
      </c>
      <c r="L81" s="206">
        <v>7.5</v>
      </c>
      <c r="M81" s="206">
        <v>1.08</v>
      </c>
      <c r="N81" s="206">
        <v>1.39</v>
      </c>
      <c r="O81" s="206">
        <v>0</v>
      </c>
      <c r="P81" s="206">
        <v>1.47</v>
      </c>
      <c r="Q81" s="206">
        <v>0.25</v>
      </c>
      <c r="R81" s="206">
        <v>0.5</v>
      </c>
      <c r="S81" s="206">
        <v>0.31</v>
      </c>
      <c r="T81" s="206">
        <v>0.56000000000000005</v>
      </c>
      <c r="U81" s="206">
        <v>0.66</v>
      </c>
      <c r="V81" s="206">
        <v>0.21</v>
      </c>
      <c r="W81" s="206">
        <v>0.51</v>
      </c>
      <c r="X81" s="206">
        <v>16.260000000000002</v>
      </c>
      <c r="Y81" s="206">
        <v>0</v>
      </c>
      <c r="Z81" s="206">
        <v>2.87</v>
      </c>
      <c r="AA81" s="206">
        <v>0.71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1.81</v>
      </c>
      <c r="AH81" s="206">
        <v>0</v>
      </c>
      <c r="AI81" s="206">
        <v>33.74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4.7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29.31</v>
      </c>
      <c r="J82" s="206">
        <v>0</v>
      </c>
      <c r="K82" s="206">
        <v>0.36</v>
      </c>
      <c r="L82" s="206">
        <v>7.5</v>
      </c>
      <c r="M82" s="206">
        <v>1.08</v>
      </c>
      <c r="N82" s="206">
        <v>1.39</v>
      </c>
      <c r="O82" s="206">
        <v>0</v>
      </c>
      <c r="P82" s="206">
        <v>1.47</v>
      </c>
      <c r="Q82" s="206">
        <v>0.25</v>
      </c>
      <c r="R82" s="206">
        <v>0.5</v>
      </c>
      <c r="S82" s="206">
        <v>0.31</v>
      </c>
      <c r="T82" s="206">
        <v>0.56000000000000005</v>
      </c>
      <c r="U82" s="206">
        <v>0.66</v>
      </c>
      <c r="V82" s="206">
        <v>0.21</v>
      </c>
      <c r="W82" s="206">
        <v>0.5</v>
      </c>
      <c r="X82" s="206">
        <v>16.260000000000002</v>
      </c>
      <c r="Y82" s="206">
        <v>0</v>
      </c>
      <c r="Z82" s="206">
        <v>2.87</v>
      </c>
      <c r="AA82" s="206">
        <v>0.71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5.17</v>
      </c>
      <c r="AH82" s="206">
        <v>0</v>
      </c>
      <c r="AI82" s="206">
        <v>33.74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4.7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29.65</v>
      </c>
      <c r="J83" s="206">
        <v>0</v>
      </c>
      <c r="K83" s="206">
        <v>0.36</v>
      </c>
      <c r="L83" s="206">
        <v>7.5</v>
      </c>
      <c r="M83" s="206">
        <v>1.08</v>
      </c>
      <c r="N83" s="206">
        <v>1.39</v>
      </c>
      <c r="O83" s="206">
        <v>0</v>
      </c>
      <c r="P83" s="206">
        <v>1.47</v>
      </c>
      <c r="Q83" s="206">
        <v>0.25</v>
      </c>
      <c r="R83" s="206">
        <v>0.5</v>
      </c>
      <c r="S83" s="206">
        <v>0.31</v>
      </c>
      <c r="T83" s="206">
        <v>0.56000000000000005</v>
      </c>
      <c r="U83" s="206">
        <v>0.66</v>
      </c>
      <c r="V83" s="206">
        <v>0.21</v>
      </c>
      <c r="W83" s="206">
        <v>0.5</v>
      </c>
      <c r="X83" s="206">
        <v>16.260000000000002</v>
      </c>
      <c r="Y83" s="206">
        <v>0</v>
      </c>
      <c r="Z83" s="206">
        <v>2.87</v>
      </c>
      <c r="AA83" s="206">
        <v>0.71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5.17</v>
      </c>
      <c r="AH83" s="206">
        <v>0</v>
      </c>
      <c r="AI83" s="206">
        <v>33.74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4.7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29.65</v>
      </c>
      <c r="J84" s="206">
        <v>0</v>
      </c>
      <c r="K84" s="206">
        <v>0.36</v>
      </c>
      <c r="L84" s="206">
        <v>7.5</v>
      </c>
      <c r="M84" s="206">
        <v>1.08</v>
      </c>
      <c r="N84" s="206">
        <v>1.39</v>
      </c>
      <c r="O84" s="206">
        <v>0</v>
      </c>
      <c r="P84" s="206">
        <v>1.47</v>
      </c>
      <c r="Q84" s="206">
        <v>0.25</v>
      </c>
      <c r="R84" s="206">
        <v>0.5</v>
      </c>
      <c r="S84" s="206">
        <v>0.31</v>
      </c>
      <c r="T84" s="206">
        <v>0.56000000000000005</v>
      </c>
      <c r="U84" s="206">
        <v>0.66</v>
      </c>
      <c r="V84" s="206">
        <v>0.21</v>
      </c>
      <c r="W84" s="206">
        <v>0.5</v>
      </c>
      <c r="X84" s="206">
        <v>10.119999999999999</v>
      </c>
      <c r="Y84" s="206">
        <v>0</v>
      </c>
      <c r="Z84" s="206">
        <v>2.87</v>
      </c>
      <c r="AA84" s="206">
        <v>0.71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5.17</v>
      </c>
      <c r="AH84" s="206">
        <v>0</v>
      </c>
      <c r="AI84" s="206">
        <v>33.74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4.7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29.65</v>
      </c>
      <c r="J85" s="206">
        <v>0</v>
      </c>
      <c r="K85" s="206">
        <v>0.36</v>
      </c>
      <c r="L85" s="206">
        <v>7.5</v>
      </c>
      <c r="M85" s="206">
        <v>1.08</v>
      </c>
      <c r="N85" s="206">
        <v>1.39</v>
      </c>
      <c r="O85" s="206">
        <v>0</v>
      </c>
      <c r="P85" s="206">
        <v>1.47</v>
      </c>
      <c r="Q85" s="206">
        <v>0.25</v>
      </c>
      <c r="R85" s="206">
        <v>0.5</v>
      </c>
      <c r="S85" s="206">
        <v>0.31</v>
      </c>
      <c r="T85" s="206">
        <v>0.56000000000000005</v>
      </c>
      <c r="U85" s="206">
        <v>0.66</v>
      </c>
      <c r="V85" s="206">
        <v>0.21</v>
      </c>
      <c r="W85" s="206">
        <v>0.5</v>
      </c>
      <c r="X85" s="206">
        <v>10.119999999999999</v>
      </c>
      <c r="Y85" s="206">
        <v>0</v>
      </c>
      <c r="Z85" s="206">
        <v>2.87</v>
      </c>
      <c r="AA85" s="206">
        <v>0.71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5.17</v>
      </c>
      <c r="AH85" s="206">
        <v>0</v>
      </c>
      <c r="AI85" s="206">
        <v>33.74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4.7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29.65</v>
      </c>
      <c r="J86" s="206">
        <v>0</v>
      </c>
      <c r="K86" s="206">
        <v>0.36</v>
      </c>
      <c r="L86" s="206">
        <v>7.5</v>
      </c>
      <c r="M86" s="206">
        <v>1.08</v>
      </c>
      <c r="N86" s="206">
        <v>1.39</v>
      </c>
      <c r="O86" s="206">
        <v>0</v>
      </c>
      <c r="P86" s="206">
        <v>1.47</v>
      </c>
      <c r="Q86" s="206">
        <v>0.25</v>
      </c>
      <c r="R86" s="206">
        <v>0.5</v>
      </c>
      <c r="S86" s="206">
        <v>0.31</v>
      </c>
      <c r="T86" s="206">
        <v>0.56000000000000005</v>
      </c>
      <c r="U86" s="206">
        <v>0.66</v>
      </c>
      <c r="V86" s="206">
        <v>0.21</v>
      </c>
      <c r="W86" s="206">
        <v>0.5</v>
      </c>
      <c r="X86" s="206">
        <v>10.119999999999999</v>
      </c>
      <c r="Y86" s="206">
        <v>0</v>
      </c>
      <c r="Z86" s="206">
        <v>2.87</v>
      </c>
      <c r="AA86" s="206">
        <v>0.71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10.5</v>
      </c>
      <c r="AH86" s="206">
        <v>0</v>
      </c>
      <c r="AI86" s="206">
        <v>33.74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4.7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29.65</v>
      </c>
      <c r="J87" s="206">
        <v>0</v>
      </c>
      <c r="K87" s="206">
        <v>0.36</v>
      </c>
      <c r="L87" s="206">
        <v>7.5</v>
      </c>
      <c r="M87" s="206">
        <v>1.08</v>
      </c>
      <c r="N87" s="206">
        <v>1.39</v>
      </c>
      <c r="O87" s="206">
        <v>0</v>
      </c>
      <c r="P87" s="206">
        <v>1.47</v>
      </c>
      <c r="Q87" s="206">
        <v>0.25</v>
      </c>
      <c r="R87" s="206">
        <v>0.5</v>
      </c>
      <c r="S87" s="206">
        <v>0.31</v>
      </c>
      <c r="T87" s="206">
        <v>0.56000000000000005</v>
      </c>
      <c r="U87" s="206">
        <v>0.66</v>
      </c>
      <c r="V87" s="206">
        <v>0.21</v>
      </c>
      <c r="W87" s="206">
        <v>0.5</v>
      </c>
      <c r="X87" s="206">
        <v>10.119999999999999</v>
      </c>
      <c r="Y87" s="206">
        <v>0</v>
      </c>
      <c r="Z87" s="206">
        <v>2.87</v>
      </c>
      <c r="AA87" s="206">
        <v>7.63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10.5</v>
      </c>
      <c r="AH87" s="206">
        <v>0</v>
      </c>
      <c r="AI87" s="206">
        <v>33.74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4.7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29.65</v>
      </c>
      <c r="J88" s="206">
        <v>0</v>
      </c>
      <c r="K88" s="206">
        <v>0.36</v>
      </c>
      <c r="L88" s="206">
        <v>7.5</v>
      </c>
      <c r="M88" s="206">
        <v>1.08</v>
      </c>
      <c r="N88" s="206">
        <v>1.39</v>
      </c>
      <c r="O88" s="206">
        <v>0</v>
      </c>
      <c r="P88" s="206">
        <v>1.47</v>
      </c>
      <c r="Q88" s="206">
        <v>0.25</v>
      </c>
      <c r="R88" s="206">
        <v>0.5</v>
      </c>
      <c r="S88" s="206">
        <v>0.31</v>
      </c>
      <c r="T88" s="206">
        <v>0.56000000000000005</v>
      </c>
      <c r="U88" s="206">
        <v>0.66</v>
      </c>
      <c r="V88" s="206">
        <v>0.21</v>
      </c>
      <c r="W88" s="206">
        <v>0.5</v>
      </c>
      <c r="X88" s="206">
        <v>10.119999999999999</v>
      </c>
      <c r="Y88" s="206">
        <v>0</v>
      </c>
      <c r="Z88" s="206">
        <v>2.87</v>
      </c>
      <c r="AA88" s="206">
        <v>7.63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10.5</v>
      </c>
      <c r="AH88" s="206">
        <v>0</v>
      </c>
      <c r="AI88" s="206">
        <v>33.74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4.7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29.65</v>
      </c>
      <c r="J89" s="206">
        <v>0</v>
      </c>
      <c r="K89" s="206">
        <v>0.36</v>
      </c>
      <c r="L89" s="206">
        <v>7.5</v>
      </c>
      <c r="M89" s="206">
        <v>1.08</v>
      </c>
      <c r="N89" s="206">
        <v>1.39</v>
      </c>
      <c r="O89" s="206">
        <v>0</v>
      </c>
      <c r="P89" s="206">
        <v>1.47</v>
      </c>
      <c r="Q89" s="206">
        <v>0.25</v>
      </c>
      <c r="R89" s="206">
        <v>0.5</v>
      </c>
      <c r="S89" s="206">
        <v>0.31</v>
      </c>
      <c r="T89" s="206">
        <v>0.56000000000000005</v>
      </c>
      <c r="U89" s="206">
        <v>0.66</v>
      </c>
      <c r="V89" s="206">
        <v>0.21</v>
      </c>
      <c r="W89" s="206">
        <v>0.5</v>
      </c>
      <c r="X89" s="206">
        <v>3.98</v>
      </c>
      <c r="Y89" s="206">
        <v>0</v>
      </c>
      <c r="Z89" s="206">
        <v>2.87</v>
      </c>
      <c r="AA89" s="206">
        <v>2.4300000000000002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10.5</v>
      </c>
      <c r="AH89" s="206">
        <v>0</v>
      </c>
      <c r="AI89" s="206">
        <v>33.74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4.7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29.65</v>
      </c>
      <c r="J90" s="206">
        <v>0</v>
      </c>
      <c r="K90" s="206">
        <v>0.36</v>
      </c>
      <c r="L90" s="206">
        <v>7.5</v>
      </c>
      <c r="M90" s="206">
        <v>1.08</v>
      </c>
      <c r="N90" s="206">
        <v>1.39</v>
      </c>
      <c r="O90" s="206">
        <v>0</v>
      </c>
      <c r="P90" s="206">
        <v>1.47</v>
      </c>
      <c r="Q90" s="206">
        <v>0.25</v>
      </c>
      <c r="R90" s="206">
        <v>0.5</v>
      </c>
      <c r="S90" s="206">
        <v>0.31</v>
      </c>
      <c r="T90" s="206">
        <v>0.56000000000000005</v>
      </c>
      <c r="U90" s="206">
        <v>0.66</v>
      </c>
      <c r="V90" s="206">
        <v>0.21</v>
      </c>
      <c r="W90" s="206">
        <v>0.5</v>
      </c>
      <c r="X90" s="206">
        <v>3.98</v>
      </c>
      <c r="Y90" s="206">
        <v>0</v>
      </c>
      <c r="Z90" s="206">
        <v>2.87</v>
      </c>
      <c r="AA90" s="206">
        <v>2.4300000000000002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10.5</v>
      </c>
      <c r="AH90" s="206">
        <v>0</v>
      </c>
      <c r="AI90" s="206">
        <v>33.74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4.7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29.65</v>
      </c>
      <c r="J91" s="206">
        <v>0</v>
      </c>
      <c r="K91" s="206">
        <v>0</v>
      </c>
      <c r="L91" s="206">
        <v>7.49</v>
      </c>
      <c r="M91" s="206">
        <v>1.08</v>
      </c>
      <c r="N91" s="206">
        <v>1.39</v>
      </c>
      <c r="O91" s="206">
        <v>0</v>
      </c>
      <c r="P91" s="206">
        <v>1.47</v>
      </c>
      <c r="Q91" s="206">
        <v>0.1</v>
      </c>
      <c r="R91" s="206">
        <v>0.5</v>
      </c>
      <c r="S91" s="206">
        <v>0.28000000000000003</v>
      </c>
      <c r="T91" s="206">
        <v>0.56000000000000005</v>
      </c>
      <c r="U91" s="206">
        <v>0.66</v>
      </c>
      <c r="V91" s="206">
        <v>0.21</v>
      </c>
      <c r="W91" s="206">
        <v>0.43</v>
      </c>
      <c r="X91" s="206">
        <v>4.3499999999999996</v>
      </c>
      <c r="Y91" s="206">
        <v>0</v>
      </c>
      <c r="Z91" s="206">
        <v>2.87</v>
      </c>
      <c r="AA91" s="206">
        <v>2.4300000000000002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10.5</v>
      </c>
      <c r="AH91" s="206">
        <v>0</v>
      </c>
      <c r="AI91" s="206">
        <v>33.74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4.7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29.65</v>
      </c>
      <c r="J92" s="206">
        <v>0</v>
      </c>
      <c r="K92" s="206">
        <v>0.36</v>
      </c>
      <c r="L92" s="206">
        <v>7.49</v>
      </c>
      <c r="M92" s="206">
        <v>1.08</v>
      </c>
      <c r="N92" s="206">
        <v>1.39</v>
      </c>
      <c r="O92" s="206">
        <v>0</v>
      </c>
      <c r="P92" s="206">
        <v>1.47</v>
      </c>
      <c r="Q92" s="206">
        <v>0.26</v>
      </c>
      <c r="R92" s="206">
        <v>0.5</v>
      </c>
      <c r="S92" s="206">
        <v>0.31</v>
      </c>
      <c r="T92" s="206">
        <v>0.56000000000000005</v>
      </c>
      <c r="U92" s="206">
        <v>0.66</v>
      </c>
      <c r="V92" s="206">
        <v>0.21</v>
      </c>
      <c r="W92" s="206">
        <v>0.43</v>
      </c>
      <c r="X92" s="206">
        <v>1.76</v>
      </c>
      <c r="Y92" s="206">
        <v>0</v>
      </c>
      <c r="Z92" s="206">
        <v>2.87</v>
      </c>
      <c r="AA92" s="206">
        <v>2.4300000000000002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5.17</v>
      </c>
      <c r="AH92" s="206">
        <v>0</v>
      </c>
      <c r="AI92" s="206">
        <v>33.74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4.7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29.65</v>
      </c>
      <c r="J93" s="206">
        <v>0</v>
      </c>
      <c r="K93" s="206">
        <v>0.36</v>
      </c>
      <c r="L93" s="206">
        <v>7.49</v>
      </c>
      <c r="M93" s="206">
        <v>1.08</v>
      </c>
      <c r="N93" s="206">
        <v>1.39</v>
      </c>
      <c r="O93" s="206">
        <v>0</v>
      </c>
      <c r="P93" s="206">
        <v>1.47</v>
      </c>
      <c r="Q93" s="206">
        <v>0.26</v>
      </c>
      <c r="R93" s="206">
        <v>0.5</v>
      </c>
      <c r="S93" s="206">
        <v>0.31</v>
      </c>
      <c r="T93" s="206">
        <v>0.56000000000000005</v>
      </c>
      <c r="U93" s="206">
        <v>0.66</v>
      </c>
      <c r="V93" s="206">
        <v>0.21</v>
      </c>
      <c r="W93" s="206">
        <v>0.35</v>
      </c>
      <c r="X93" s="206">
        <v>1.76</v>
      </c>
      <c r="Y93" s="206">
        <v>0</v>
      </c>
      <c r="Z93" s="206">
        <v>2.87</v>
      </c>
      <c r="AA93" s="206">
        <v>2.4300000000000002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5.17</v>
      </c>
      <c r="AH93" s="206">
        <v>0</v>
      </c>
      <c r="AI93" s="206">
        <v>33.74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4.7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29.65</v>
      </c>
      <c r="J94" s="206">
        <v>0</v>
      </c>
      <c r="K94" s="206">
        <v>0.36</v>
      </c>
      <c r="L94" s="206">
        <v>7.49</v>
      </c>
      <c r="M94" s="206">
        <v>1.08</v>
      </c>
      <c r="N94" s="206">
        <v>1.39</v>
      </c>
      <c r="O94" s="206">
        <v>0</v>
      </c>
      <c r="P94" s="206">
        <v>1.47</v>
      </c>
      <c r="Q94" s="206">
        <v>0.26</v>
      </c>
      <c r="R94" s="206">
        <v>0.5</v>
      </c>
      <c r="S94" s="206">
        <v>0.31</v>
      </c>
      <c r="T94" s="206">
        <v>0.56000000000000005</v>
      </c>
      <c r="U94" s="206">
        <v>0.66</v>
      </c>
      <c r="V94" s="206">
        <v>0.21</v>
      </c>
      <c r="W94" s="206">
        <v>0.35</v>
      </c>
      <c r="X94" s="206">
        <v>1.76</v>
      </c>
      <c r="Y94" s="206">
        <v>0</v>
      </c>
      <c r="Z94" s="206">
        <v>2.87</v>
      </c>
      <c r="AA94" s="206">
        <v>2.4300000000000002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5.17</v>
      </c>
      <c r="AH94" s="206">
        <v>0</v>
      </c>
      <c r="AI94" s="206">
        <v>33.74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4.7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29.65</v>
      </c>
      <c r="J95" s="206">
        <v>0</v>
      </c>
      <c r="K95" s="206">
        <v>0</v>
      </c>
      <c r="L95" s="206">
        <v>39.36</v>
      </c>
      <c r="M95" s="206">
        <v>1.08</v>
      </c>
      <c r="N95" s="206">
        <v>1.39</v>
      </c>
      <c r="O95" s="206">
        <v>0</v>
      </c>
      <c r="P95" s="206">
        <v>1.47</v>
      </c>
      <c r="Q95" s="206">
        <v>0.26</v>
      </c>
      <c r="R95" s="206">
        <v>0.5</v>
      </c>
      <c r="S95" s="206">
        <v>0.31</v>
      </c>
      <c r="T95" s="206">
        <v>0.56000000000000005</v>
      </c>
      <c r="U95" s="206">
        <v>0.66</v>
      </c>
      <c r="V95" s="206">
        <v>0.21</v>
      </c>
      <c r="W95" s="206">
        <v>0.73</v>
      </c>
      <c r="X95" s="206">
        <v>1.76</v>
      </c>
      <c r="Y95" s="206">
        <v>0</v>
      </c>
      <c r="Z95" s="206">
        <v>2.87</v>
      </c>
      <c r="AA95" s="206">
        <v>2.4300000000000002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5.17</v>
      </c>
      <c r="AH95" s="206">
        <v>0</v>
      </c>
      <c r="AI95" s="206">
        <v>33.74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4.7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29.65</v>
      </c>
      <c r="J96" s="206">
        <v>0</v>
      </c>
      <c r="K96" s="206">
        <v>0.32</v>
      </c>
      <c r="L96" s="206">
        <v>58.59</v>
      </c>
      <c r="M96" s="206">
        <v>1.08</v>
      </c>
      <c r="N96" s="206">
        <v>1.39</v>
      </c>
      <c r="O96" s="206">
        <v>0</v>
      </c>
      <c r="P96" s="206">
        <v>1.47</v>
      </c>
      <c r="Q96" s="206">
        <v>0.26</v>
      </c>
      <c r="R96" s="206">
        <v>0.5</v>
      </c>
      <c r="S96" s="206">
        <v>0.31</v>
      </c>
      <c r="T96" s="206">
        <v>0.56000000000000005</v>
      </c>
      <c r="U96" s="206">
        <v>0.66</v>
      </c>
      <c r="V96" s="206">
        <v>0.21</v>
      </c>
      <c r="W96" s="206">
        <v>0.73</v>
      </c>
      <c r="X96" s="206">
        <v>1.76</v>
      </c>
      <c r="Y96" s="206">
        <v>0</v>
      </c>
      <c r="Z96" s="206">
        <v>2.87</v>
      </c>
      <c r="AA96" s="206">
        <v>2.4300000000000002</v>
      </c>
      <c r="AB96" s="206">
        <v>0</v>
      </c>
      <c r="AC96" s="206">
        <v>16.84</v>
      </c>
      <c r="AD96" s="206">
        <v>0</v>
      </c>
      <c r="AE96" s="206">
        <v>0</v>
      </c>
      <c r="AF96" s="206">
        <v>0</v>
      </c>
      <c r="AG96" s="206">
        <v>11.71</v>
      </c>
      <c r="AH96" s="206">
        <v>0</v>
      </c>
      <c r="AI96" s="206">
        <v>33.74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4.7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29.65</v>
      </c>
      <c r="J97" s="206">
        <v>0</v>
      </c>
      <c r="K97" s="206">
        <v>9.35</v>
      </c>
      <c r="L97" s="206">
        <v>88.78</v>
      </c>
      <c r="M97" s="206">
        <v>1.08</v>
      </c>
      <c r="N97" s="206">
        <v>1.39</v>
      </c>
      <c r="O97" s="206">
        <v>0</v>
      </c>
      <c r="P97" s="206">
        <v>1.47</v>
      </c>
      <c r="Q97" s="206">
        <v>0.26</v>
      </c>
      <c r="R97" s="206">
        <v>0.5</v>
      </c>
      <c r="S97" s="206">
        <v>0.31</v>
      </c>
      <c r="T97" s="206">
        <v>0.56000000000000005</v>
      </c>
      <c r="U97" s="206">
        <v>0.66</v>
      </c>
      <c r="V97" s="206">
        <v>0.21</v>
      </c>
      <c r="W97" s="206">
        <v>0.73</v>
      </c>
      <c r="X97" s="206">
        <v>1.76</v>
      </c>
      <c r="Y97" s="206">
        <v>0</v>
      </c>
      <c r="Z97" s="206">
        <v>2.87</v>
      </c>
      <c r="AA97" s="206">
        <v>2.4300000000000002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5.17</v>
      </c>
      <c r="AH97" s="206">
        <v>0</v>
      </c>
      <c r="AI97" s="206">
        <v>33.74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4.7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29.65</v>
      </c>
      <c r="J98" s="206">
        <v>0</v>
      </c>
      <c r="K98" s="206">
        <v>4.6100000000000003</v>
      </c>
      <c r="L98" s="206">
        <v>97.04</v>
      </c>
      <c r="M98" s="206">
        <v>1.08</v>
      </c>
      <c r="N98" s="206">
        <v>1.39</v>
      </c>
      <c r="O98" s="206">
        <v>0</v>
      </c>
      <c r="P98" s="206">
        <v>1.47</v>
      </c>
      <c r="Q98" s="206">
        <v>0</v>
      </c>
      <c r="R98" s="206">
        <v>0.5</v>
      </c>
      <c r="S98" s="206">
        <v>0</v>
      </c>
      <c r="T98" s="206">
        <v>0.56000000000000005</v>
      </c>
      <c r="U98" s="206">
        <v>0.66</v>
      </c>
      <c r="V98" s="206">
        <v>0.21</v>
      </c>
      <c r="W98" s="206">
        <v>0.82</v>
      </c>
      <c r="X98" s="206">
        <v>1.76</v>
      </c>
      <c r="Y98" s="206">
        <v>0</v>
      </c>
      <c r="Z98" s="206">
        <v>2.87</v>
      </c>
      <c r="AA98" s="206">
        <v>2.4300000000000002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5.17</v>
      </c>
      <c r="AH98" s="206">
        <v>0</v>
      </c>
      <c r="AI98" s="206">
        <v>33.74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4.4649999999999981E-2</v>
      </c>
      <c r="D99">
        <f t="shared" si="0"/>
        <v>3.5235000000000016E-2</v>
      </c>
      <c r="E99">
        <f t="shared" si="0"/>
        <v>0</v>
      </c>
      <c r="F99">
        <f t="shared" si="0"/>
        <v>9.0240000000000001E-2</v>
      </c>
      <c r="G99">
        <f t="shared" si="0"/>
        <v>7.4249999999999997E-2</v>
      </c>
      <c r="H99">
        <f t="shared" si="0"/>
        <v>0</v>
      </c>
      <c r="I99">
        <f t="shared" si="0"/>
        <v>0.69659749999999965</v>
      </c>
      <c r="J99">
        <f t="shared" si="0"/>
        <v>1.1175000000000003E-2</v>
      </c>
      <c r="K99">
        <f t="shared" si="0"/>
        <v>3.6222500000000026E-2</v>
      </c>
      <c r="L99">
        <f t="shared" si="0"/>
        <v>0.7383200000000002</v>
      </c>
      <c r="M99">
        <f t="shared" si="0"/>
        <v>2.5649999999999968E-2</v>
      </c>
      <c r="N99">
        <f t="shared" si="0"/>
        <v>3.3360000000000001E-2</v>
      </c>
      <c r="O99">
        <f t="shared" si="0"/>
        <v>0</v>
      </c>
      <c r="P99">
        <f t="shared" si="0"/>
        <v>3.5279999999999978E-2</v>
      </c>
      <c r="Q99">
        <f t="shared" si="0"/>
        <v>2.3437500000000007E-2</v>
      </c>
      <c r="R99">
        <f t="shared" si="0"/>
        <v>4.6982500000000003E-2</v>
      </c>
      <c r="S99">
        <f t="shared" si="0"/>
        <v>2.7987500000000033E-2</v>
      </c>
      <c r="T99">
        <f t="shared" si="0"/>
        <v>1.1582500000000006E-2</v>
      </c>
      <c r="U99">
        <f t="shared" si="0"/>
        <v>1.5842499999999961E-2</v>
      </c>
      <c r="V99">
        <f t="shared" si="0"/>
        <v>3.4520000000000037E-2</v>
      </c>
      <c r="W99">
        <f t="shared" si="0"/>
        <v>5.7344999999999945E-2</v>
      </c>
      <c r="X99">
        <f t="shared" si="0"/>
        <v>0.27423499999999967</v>
      </c>
      <c r="Y99">
        <f t="shared" si="0"/>
        <v>0</v>
      </c>
      <c r="Z99">
        <f t="shared" si="0"/>
        <v>0.17478000000000007</v>
      </c>
      <c r="AA99">
        <f t="shared" si="0"/>
        <v>2.4672500000000028E-2</v>
      </c>
      <c r="AB99">
        <f t="shared" si="0"/>
        <v>0</v>
      </c>
      <c r="AC99">
        <f t="shared" si="0"/>
        <v>0.31920250000000017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5.287E-2</v>
      </c>
      <c r="AH99">
        <f t="shared" si="0"/>
        <v>0.10409999999999998</v>
      </c>
      <c r="AI99">
        <f t="shared" si="0"/>
        <v>0.57191249999999938</v>
      </c>
      <c r="AJ99">
        <f t="shared" si="0"/>
        <v>0</v>
      </c>
      <c r="AK99">
        <f t="shared" si="0"/>
        <v>8.2914999999999947E-2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-80</v>
      </c>
      <c r="D27" s="124">
        <v>0</v>
      </c>
      <c r="E27" s="124">
        <v>0</v>
      </c>
      <c r="F27" s="124">
        <v>0</v>
      </c>
      <c r="G27" s="124">
        <v>-80</v>
      </c>
      <c r="H27" s="118"/>
      <c r="I27" s="33">
        <v>25</v>
      </c>
      <c r="J27" s="124">
        <v>80</v>
      </c>
      <c r="K27" s="124">
        <v>0</v>
      </c>
      <c r="L27" s="124">
        <v>0</v>
      </c>
      <c r="M27" s="124">
        <v>0</v>
      </c>
      <c r="N27" s="124">
        <v>80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80</v>
      </c>
      <c r="DG27" s="123">
        <f t="shared" si="32"/>
        <v>-80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-10</v>
      </c>
      <c r="D28" s="124">
        <v>0</v>
      </c>
      <c r="E28" s="124">
        <v>0</v>
      </c>
      <c r="F28" s="124">
        <v>0</v>
      </c>
      <c r="G28" s="124">
        <v>-10</v>
      </c>
      <c r="H28" s="118"/>
      <c r="I28" s="33">
        <v>26</v>
      </c>
      <c r="J28" s="124">
        <v>10</v>
      </c>
      <c r="K28" s="124">
        <v>0</v>
      </c>
      <c r="L28" s="124">
        <v>0</v>
      </c>
      <c r="M28" s="124">
        <v>0</v>
      </c>
      <c r="N28" s="124">
        <v>10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10</v>
      </c>
      <c r="DG28" s="123">
        <f t="shared" si="32"/>
        <v>-10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-5</v>
      </c>
      <c r="D69" s="124">
        <v>0</v>
      </c>
      <c r="E69" s="124">
        <v>0</v>
      </c>
      <c r="F69" s="124">
        <v>0</v>
      </c>
      <c r="G69" s="124">
        <v>-5</v>
      </c>
      <c r="H69" s="118"/>
      <c r="I69" s="33">
        <v>67</v>
      </c>
      <c r="J69" s="124">
        <v>5</v>
      </c>
      <c r="K69" s="124">
        <v>0</v>
      </c>
      <c r="L69" s="124">
        <v>0</v>
      </c>
      <c r="M69" s="124">
        <v>0</v>
      </c>
      <c r="N69" s="124">
        <v>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5</v>
      </c>
      <c r="DG69" s="123">
        <f t="shared" si="60"/>
        <v>-5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-11.388999999999999</v>
      </c>
      <c r="D75" s="124">
        <v>0</v>
      </c>
      <c r="E75" s="124">
        <v>0</v>
      </c>
      <c r="F75" s="124">
        <v>0</v>
      </c>
      <c r="G75" s="124">
        <v>-11.388999999999999</v>
      </c>
      <c r="H75" s="118"/>
      <c r="I75" s="33">
        <v>73</v>
      </c>
      <c r="J75" s="124">
        <v>11.388999999999999</v>
      </c>
      <c r="K75" s="124">
        <v>0</v>
      </c>
      <c r="L75" s="124">
        <v>0</v>
      </c>
      <c r="M75" s="124">
        <v>9.6110000000000007</v>
      </c>
      <c r="N75" s="124">
        <v>21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-9.6110000000000007</v>
      </c>
      <c r="AG75" s="124">
        <v>0</v>
      </c>
      <c r="AH75" s="124">
        <v>0</v>
      </c>
      <c r="AI75" s="124">
        <v>-9.6110000000000007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11.388999999999999</v>
      </c>
      <c r="AV75" s="125">
        <f t="shared" si="41"/>
        <v>0</v>
      </c>
      <c r="AW75" s="125">
        <f t="shared" si="41"/>
        <v>0</v>
      </c>
      <c r="AX75" s="125">
        <f t="shared" si="41"/>
        <v>9.6110000000000007</v>
      </c>
      <c r="AY75" s="125">
        <f t="shared" si="42"/>
        <v>-21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113.88999999999999</v>
      </c>
      <c r="CF75" s="122">
        <f t="shared" si="51"/>
        <v>0</v>
      </c>
      <c r="CG75" s="122">
        <f t="shared" si="51"/>
        <v>0</v>
      </c>
      <c r="CH75" s="122">
        <f t="shared" si="51"/>
        <v>96.110000000000014</v>
      </c>
      <c r="CI75" s="122">
        <f t="shared" si="52"/>
        <v>210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11.388999999999999</v>
      </c>
      <c r="DG75" s="123">
        <f t="shared" si="60"/>
        <v>-21</v>
      </c>
      <c r="DH75" s="123">
        <f t="shared" si="61"/>
        <v>0</v>
      </c>
      <c r="DI75" s="123">
        <f t="shared" si="62"/>
        <v>0</v>
      </c>
      <c r="DJ75" s="123">
        <f t="shared" si="63"/>
        <v>9.6110000000000007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-18.981000000000002</v>
      </c>
      <c r="D76" s="124">
        <v>0</v>
      </c>
      <c r="E76" s="124">
        <v>0</v>
      </c>
      <c r="F76" s="124">
        <v>0</v>
      </c>
      <c r="G76" s="124">
        <v>-18.981000000000002</v>
      </c>
      <c r="H76" s="118"/>
      <c r="I76" s="33">
        <v>74</v>
      </c>
      <c r="J76" s="124">
        <v>18.981000000000002</v>
      </c>
      <c r="K76" s="124">
        <v>0</v>
      </c>
      <c r="L76" s="124">
        <v>0</v>
      </c>
      <c r="M76" s="124">
        <v>16.018999999999998</v>
      </c>
      <c r="N76" s="124">
        <v>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-16.018999999999998</v>
      </c>
      <c r="AG76" s="124">
        <v>0</v>
      </c>
      <c r="AH76" s="124">
        <v>0</v>
      </c>
      <c r="AI76" s="124">
        <v>-16.018999999999998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18.981000000000002</v>
      </c>
      <c r="AV76" s="125">
        <f t="shared" si="41"/>
        <v>0</v>
      </c>
      <c r="AW76" s="125">
        <f t="shared" si="41"/>
        <v>0</v>
      </c>
      <c r="AX76" s="125">
        <f t="shared" si="41"/>
        <v>16.018999999999998</v>
      </c>
      <c r="AY76" s="125">
        <f t="shared" si="42"/>
        <v>-35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189.81</v>
      </c>
      <c r="CF76" s="122">
        <f t="shared" si="51"/>
        <v>0</v>
      </c>
      <c r="CG76" s="122">
        <f t="shared" si="51"/>
        <v>0</v>
      </c>
      <c r="CH76" s="122">
        <f t="shared" si="51"/>
        <v>160.19</v>
      </c>
      <c r="CI76" s="122">
        <f t="shared" si="52"/>
        <v>350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18.981000000000002</v>
      </c>
      <c r="DG76" s="123">
        <f t="shared" si="60"/>
        <v>-35</v>
      </c>
      <c r="DH76" s="123">
        <f t="shared" si="61"/>
        <v>0</v>
      </c>
      <c r="DI76" s="123">
        <f t="shared" si="62"/>
        <v>0</v>
      </c>
      <c r="DJ76" s="123">
        <f t="shared" si="63"/>
        <v>16.018999999999998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-18.981000000000002</v>
      </c>
      <c r="D77" s="124">
        <v>0</v>
      </c>
      <c r="E77" s="124">
        <v>0</v>
      </c>
      <c r="F77" s="124">
        <v>0</v>
      </c>
      <c r="G77" s="124">
        <v>-18.981000000000002</v>
      </c>
      <c r="H77" s="118"/>
      <c r="I77" s="33">
        <v>75</v>
      </c>
      <c r="J77" s="124">
        <v>18.981000000000002</v>
      </c>
      <c r="K77" s="124">
        <v>0</v>
      </c>
      <c r="L77" s="124">
        <v>0</v>
      </c>
      <c r="M77" s="124">
        <v>16.018999999999998</v>
      </c>
      <c r="N77" s="124">
        <v>35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-16.018999999999998</v>
      </c>
      <c r="AG77" s="124">
        <v>0</v>
      </c>
      <c r="AH77" s="124">
        <v>0</v>
      </c>
      <c r="AI77" s="124">
        <v>-16.018999999999998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18.981000000000002</v>
      </c>
      <c r="AV77" s="125">
        <f t="shared" si="41"/>
        <v>0</v>
      </c>
      <c r="AW77" s="125">
        <f t="shared" si="41"/>
        <v>0</v>
      </c>
      <c r="AX77" s="125">
        <f t="shared" si="41"/>
        <v>16.018999999999998</v>
      </c>
      <c r="AY77" s="125">
        <f t="shared" si="42"/>
        <v>-35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189.81</v>
      </c>
      <c r="CF77" s="122">
        <f t="shared" si="51"/>
        <v>0</v>
      </c>
      <c r="CG77" s="122">
        <f t="shared" si="51"/>
        <v>0</v>
      </c>
      <c r="CH77" s="122">
        <f t="shared" si="51"/>
        <v>160.19</v>
      </c>
      <c r="CI77" s="122">
        <f t="shared" si="52"/>
        <v>350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18.981000000000002</v>
      </c>
      <c r="DG77" s="123">
        <f t="shared" si="60"/>
        <v>-35</v>
      </c>
      <c r="DH77" s="123">
        <f t="shared" si="61"/>
        <v>0</v>
      </c>
      <c r="DI77" s="123">
        <f t="shared" si="62"/>
        <v>0</v>
      </c>
      <c r="DJ77" s="123">
        <f t="shared" si="63"/>
        <v>16.018999999999998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-16.27</v>
      </c>
      <c r="D78" s="124">
        <v>0</v>
      </c>
      <c r="E78" s="124">
        <v>0</v>
      </c>
      <c r="F78" s="124">
        <v>0</v>
      </c>
      <c r="G78" s="124">
        <v>-16.27</v>
      </c>
      <c r="H78" s="118"/>
      <c r="I78" s="33">
        <v>76</v>
      </c>
      <c r="J78" s="124">
        <v>16.27</v>
      </c>
      <c r="K78" s="124">
        <v>0</v>
      </c>
      <c r="L78" s="124">
        <v>0</v>
      </c>
      <c r="M78" s="124">
        <v>13.73</v>
      </c>
      <c r="N78" s="124">
        <v>30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-13.73</v>
      </c>
      <c r="AG78" s="124">
        <v>0</v>
      </c>
      <c r="AH78" s="124">
        <v>0</v>
      </c>
      <c r="AI78" s="124">
        <v>-13.73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16.27</v>
      </c>
      <c r="AV78" s="125">
        <f t="shared" si="41"/>
        <v>0</v>
      </c>
      <c r="AW78" s="125">
        <f t="shared" si="41"/>
        <v>0</v>
      </c>
      <c r="AX78" s="125">
        <f t="shared" si="41"/>
        <v>13.73</v>
      </c>
      <c r="AY78" s="125">
        <f t="shared" si="42"/>
        <v>-30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162.69999999999999</v>
      </c>
      <c r="CF78" s="122">
        <f t="shared" si="51"/>
        <v>0</v>
      </c>
      <c r="CG78" s="122">
        <f t="shared" si="51"/>
        <v>0</v>
      </c>
      <c r="CH78" s="122">
        <f t="shared" si="51"/>
        <v>137.30000000000001</v>
      </c>
      <c r="CI78" s="122">
        <f t="shared" si="52"/>
        <v>300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16.27</v>
      </c>
      <c r="DG78" s="123">
        <f t="shared" si="60"/>
        <v>-30</v>
      </c>
      <c r="DH78" s="123">
        <f t="shared" si="61"/>
        <v>0</v>
      </c>
      <c r="DI78" s="123">
        <f t="shared" si="62"/>
        <v>0</v>
      </c>
      <c r="DJ78" s="123">
        <f t="shared" si="63"/>
        <v>13.73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-10.847</v>
      </c>
      <c r="D79" s="124">
        <v>0</v>
      </c>
      <c r="E79" s="124">
        <v>0</v>
      </c>
      <c r="F79" s="124">
        <v>0</v>
      </c>
      <c r="G79" s="124">
        <v>-10.847</v>
      </c>
      <c r="H79" s="118"/>
      <c r="I79" s="33">
        <v>77</v>
      </c>
      <c r="J79" s="124">
        <v>10.847</v>
      </c>
      <c r="K79" s="124">
        <v>0</v>
      </c>
      <c r="L79" s="124">
        <v>0</v>
      </c>
      <c r="M79" s="124">
        <v>9.1530000000000005</v>
      </c>
      <c r="N79" s="124">
        <v>20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-9.1530000000000005</v>
      </c>
      <c r="AG79" s="124">
        <v>0</v>
      </c>
      <c r="AH79" s="124">
        <v>0</v>
      </c>
      <c r="AI79" s="124">
        <v>-9.1530000000000005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10.847</v>
      </c>
      <c r="AV79" s="125">
        <f t="shared" si="41"/>
        <v>0</v>
      </c>
      <c r="AW79" s="125">
        <f t="shared" si="41"/>
        <v>0</v>
      </c>
      <c r="AX79" s="125">
        <f t="shared" si="41"/>
        <v>9.1530000000000005</v>
      </c>
      <c r="AY79" s="125">
        <f t="shared" si="42"/>
        <v>-20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108.47</v>
      </c>
      <c r="CF79" s="122">
        <f t="shared" si="51"/>
        <v>0</v>
      </c>
      <c r="CG79" s="122">
        <f t="shared" si="51"/>
        <v>0</v>
      </c>
      <c r="CH79" s="122">
        <f t="shared" si="51"/>
        <v>91.53</v>
      </c>
      <c r="CI79" s="122">
        <f t="shared" si="52"/>
        <v>200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10.847</v>
      </c>
      <c r="DG79" s="123">
        <f t="shared" si="60"/>
        <v>-20</v>
      </c>
      <c r="DH79" s="123">
        <f t="shared" si="61"/>
        <v>0</v>
      </c>
      <c r="DI79" s="123">
        <f t="shared" si="62"/>
        <v>0</v>
      </c>
      <c r="DJ79" s="123">
        <f t="shared" si="63"/>
        <v>9.1530000000000005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-8.1349999999999998</v>
      </c>
      <c r="D80" s="124">
        <v>0</v>
      </c>
      <c r="E80" s="124">
        <v>0</v>
      </c>
      <c r="F80" s="124">
        <v>0</v>
      </c>
      <c r="G80" s="124">
        <v>-8.1349999999999998</v>
      </c>
      <c r="H80" s="118"/>
      <c r="I80" s="33">
        <v>78</v>
      </c>
      <c r="J80" s="124">
        <v>8.1349999999999998</v>
      </c>
      <c r="K80" s="124">
        <v>0</v>
      </c>
      <c r="L80" s="124">
        <v>0</v>
      </c>
      <c r="M80" s="124">
        <v>6.8650000000000002</v>
      </c>
      <c r="N80" s="124">
        <v>15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-6.8650000000000002</v>
      </c>
      <c r="AG80" s="124">
        <v>0</v>
      </c>
      <c r="AH80" s="124">
        <v>0</v>
      </c>
      <c r="AI80" s="124">
        <v>-6.8650000000000002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8.1349999999999998</v>
      </c>
      <c r="AV80" s="125">
        <f t="shared" si="41"/>
        <v>0</v>
      </c>
      <c r="AW80" s="125">
        <f t="shared" si="41"/>
        <v>0</v>
      </c>
      <c r="AX80" s="125">
        <f t="shared" si="41"/>
        <v>6.8650000000000002</v>
      </c>
      <c r="AY80" s="125">
        <f t="shared" si="42"/>
        <v>-15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81.349999999999994</v>
      </c>
      <c r="CF80" s="122">
        <f t="shared" si="51"/>
        <v>0</v>
      </c>
      <c r="CG80" s="122">
        <f t="shared" si="51"/>
        <v>0</v>
      </c>
      <c r="CH80" s="122">
        <f t="shared" si="51"/>
        <v>68.650000000000006</v>
      </c>
      <c r="CI80" s="122">
        <f t="shared" si="52"/>
        <v>150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8.1349999999999998</v>
      </c>
      <c r="DG80" s="123">
        <f t="shared" si="60"/>
        <v>-15</v>
      </c>
      <c r="DH80" s="123">
        <f t="shared" si="61"/>
        <v>0</v>
      </c>
      <c r="DI80" s="123">
        <f t="shared" si="62"/>
        <v>0</v>
      </c>
      <c r="DJ80" s="123">
        <f t="shared" si="63"/>
        <v>6.8650000000000002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-13.558</v>
      </c>
      <c r="D81" s="124">
        <v>0</v>
      </c>
      <c r="E81" s="124">
        <v>0</v>
      </c>
      <c r="F81" s="124">
        <v>0</v>
      </c>
      <c r="G81" s="124">
        <v>-13.558</v>
      </c>
      <c r="H81" s="118"/>
      <c r="I81" s="33">
        <v>79</v>
      </c>
      <c r="J81" s="124">
        <v>13.558</v>
      </c>
      <c r="K81" s="124">
        <v>0</v>
      </c>
      <c r="L81" s="124">
        <v>0</v>
      </c>
      <c r="M81" s="124">
        <v>11.442</v>
      </c>
      <c r="N81" s="124">
        <v>25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-11.442</v>
      </c>
      <c r="AG81" s="124">
        <v>0</v>
      </c>
      <c r="AH81" s="124">
        <v>0</v>
      </c>
      <c r="AI81" s="124">
        <v>-11.442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13.558</v>
      </c>
      <c r="AV81" s="125">
        <f t="shared" si="41"/>
        <v>0</v>
      </c>
      <c r="AW81" s="125">
        <f t="shared" si="41"/>
        <v>0</v>
      </c>
      <c r="AX81" s="125">
        <f t="shared" si="41"/>
        <v>11.442</v>
      </c>
      <c r="AY81" s="125">
        <f t="shared" si="42"/>
        <v>-25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135.57999999999998</v>
      </c>
      <c r="CF81" s="122">
        <f t="shared" si="51"/>
        <v>0</v>
      </c>
      <c r="CG81" s="122">
        <f t="shared" si="51"/>
        <v>0</v>
      </c>
      <c r="CH81" s="122">
        <f t="shared" si="51"/>
        <v>114.42</v>
      </c>
      <c r="CI81" s="122">
        <f t="shared" si="52"/>
        <v>250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13.558</v>
      </c>
      <c r="DG81" s="123">
        <f t="shared" si="60"/>
        <v>-25</v>
      </c>
      <c r="DH81" s="123">
        <f t="shared" si="61"/>
        <v>0</v>
      </c>
      <c r="DI81" s="123">
        <f t="shared" si="62"/>
        <v>0</v>
      </c>
      <c r="DJ81" s="123">
        <f t="shared" si="63"/>
        <v>11.442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-16.27</v>
      </c>
      <c r="D82" s="124">
        <v>0</v>
      </c>
      <c r="E82" s="124">
        <v>0</v>
      </c>
      <c r="F82" s="124">
        <v>0</v>
      </c>
      <c r="G82" s="124">
        <v>-16.27</v>
      </c>
      <c r="H82" s="118"/>
      <c r="I82" s="33">
        <v>80</v>
      </c>
      <c r="J82" s="124">
        <v>16.27</v>
      </c>
      <c r="K82" s="124">
        <v>0</v>
      </c>
      <c r="L82" s="124">
        <v>0</v>
      </c>
      <c r="M82" s="124">
        <v>13.73</v>
      </c>
      <c r="N82" s="124">
        <v>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-13.73</v>
      </c>
      <c r="AG82" s="124">
        <v>0</v>
      </c>
      <c r="AH82" s="124">
        <v>0</v>
      </c>
      <c r="AI82" s="124">
        <v>-13.73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16.27</v>
      </c>
      <c r="AV82" s="125">
        <f t="shared" si="41"/>
        <v>0</v>
      </c>
      <c r="AW82" s="125">
        <f t="shared" si="41"/>
        <v>0</v>
      </c>
      <c r="AX82" s="125">
        <f t="shared" si="41"/>
        <v>13.73</v>
      </c>
      <c r="AY82" s="125">
        <f t="shared" si="42"/>
        <v>-30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162.69999999999999</v>
      </c>
      <c r="CF82" s="122">
        <f t="shared" si="51"/>
        <v>0</v>
      </c>
      <c r="CG82" s="122">
        <f t="shared" si="51"/>
        <v>0</v>
      </c>
      <c r="CH82" s="122">
        <f t="shared" si="51"/>
        <v>137.30000000000001</v>
      </c>
      <c r="CI82" s="122">
        <f t="shared" si="52"/>
        <v>300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16.27</v>
      </c>
      <c r="DG82" s="123">
        <f t="shared" si="60"/>
        <v>-30</v>
      </c>
      <c r="DH82" s="123">
        <f t="shared" si="61"/>
        <v>0</v>
      </c>
      <c r="DI82" s="123">
        <f t="shared" si="62"/>
        <v>0</v>
      </c>
      <c r="DJ82" s="123">
        <f t="shared" si="63"/>
        <v>13.73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-30.547999999999998</v>
      </c>
      <c r="D83" s="124">
        <v>0</v>
      </c>
      <c r="E83" s="124">
        <v>0</v>
      </c>
      <c r="F83" s="124">
        <v>0</v>
      </c>
      <c r="G83" s="124">
        <v>-30.547999999999998</v>
      </c>
      <c r="H83" s="118"/>
      <c r="I83" s="33">
        <v>81</v>
      </c>
      <c r="J83" s="124">
        <v>30.547999999999998</v>
      </c>
      <c r="K83" s="124">
        <v>0</v>
      </c>
      <c r="L83" s="124">
        <v>0</v>
      </c>
      <c r="M83" s="124">
        <v>14.452</v>
      </c>
      <c r="N83" s="124">
        <v>45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-14.452</v>
      </c>
      <c r="AG83" s="124">
        <v>0</v>
      </c>
      <c r="AH83" s="124">
        <v>0</v>
      </c>
      <c r="AI83" s="124">
        <v>-14.452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30.547999999999998</v>
      </c>
      <c r="AV83" s="125">
        <f t="shared" si="41"/>
        <v>0</v>
      </c>
      <c r="AW83" s="125">
        <f t="shared" si="41"/>
        <v>0</v>
      </c>
      <c r="AX83" s="125">
        <f t="shared" si="41"/>
        <v>14.452</v>
      </c>
      <c r="AY83" s="125">
        <f t="shared" si="42"/>
        <v>-45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305.47999999999996</v>
      </c>
      <c r="CF83" s="122">
        <f t="shared" si="51"/>
        <v>0</v>
      </c>
      <c r="CG83" s="122">
        <f t="shared" si="51"/>
        <v>0</v>
      </c>
      <c r="CH83" s="122">
        <f t="shared" si="51"/>
        <v>144.52000000000001</v>
      </c>
      <c r="CI83" s="122">
        <f t="shared" si="52"/>
        <v>450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30.547999999999998</v>
      </c>
      <c r="DG83" s="123">
        <f t="shared" si="60"/>
        <v>-45</v>
      </c>
      <c r="DH83" s="123">
        <f t="shared" si="61"/>
        <v>0</v>
      </c>
      <c r="DI83" s="123">
        <f t="shared" si="62"/>
        <v>0</v>
      </c>
      <c r="DJ83" s="123">
        <f t="shared" si="63"/>
        <v>14.452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-36</v>
      </c>
      <c r="D84" s="124">
        <v>0</v>
      </c>
      <c r="E84" s="124">
        <v>0</v>
      </c>
      <c r="F84" s="124">
        <v>0</v>
      </c>
      <c r="G84" s="124">
        <v>-36</v>
      </c>
      <c r="H84" s="118"/>
      <c r="I84" s="33">
        <v>82</v>
      </c>
      <c r="J84" s="124">
        <v>36</v>
      </c>
      <c r="K84" s="124">
        <v>0</v>
      </c>
      <c r="L84" s="124">
        <v>0</v>
      </c>
      <c r="M84" s="124">
        <v>0</v>
      </c>
      <c r="N84" s="124">
        <v>36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36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-36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360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360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36</v>
      </c>
      <c r="DG84" s="123">
        <f t="shared" si="60"/>
        <v>-36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-51</v>
      </c>
      <c r="D85" s="124">
        <v>0</v>
      </c>
      <c r="E85" s="124">
        <v>0</v>
      </c>
      <c r="F85" s="124">
        <v>0</v>
      </c>
      <c r="G85" s="124">
        <v>-51</v>
      </c>
      <c r="H85" s="118"/>
      <c r="I85" s="33">
        <v>83</v>
      </c>
      <c r="J85" s="124">
        <v>51</v>
      </c>
      <c r="K85" s="124">
        <v>0</v>
      </c>
      <c r="L85" s="124">
        <v>0</v>
      </c>
      <c r="M85" s="124">
        <v>0</v>
      </c>
      <c r="N85" s="124">
        <v>51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510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510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51</v>
      </c>
      <c r="DG85" s="123">
        <f t="shared" si="60"/>
        <v>-51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-66</v>
      </c>
      <c r="D86" s="124">
        <v>0</v>
      </c>
      <c r="E86" s="124">
        <v>0</v>
      </c>
      <c r="F86" s="124">
        <v>0</v>
      </c>
      <c r="G86" s="124">
        <v>-66</v>
      </c>
      <c r="H86" s="118"/>
      <c r="I86" s="33">
        <v>84</v>
      </c>
      <c r="J86" s="124">
        <v>66</v>
      </c>
      <c r="K86" s="124">
        <v>0</v>
      </c>
      <c r="L86" s="124">
        <v>0</v>
      </c>
      <c r="M86" s="124">
        <v>0</v>
      </c>
      <c r="N86" s="124">
        <v>66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66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-66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660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660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66</v>
      </c>
      <c r="DG86" s="123">
        <f t="shared" si="60"/>
        <v>-66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-81</v>
      </c>
      <c r="D87" s="124">
        <v>0</v>
      </c>
      <c r="E87" s="124">
        <v>0</v>
      </c>
      <c r="F87" s="124">
        <v>0</v>
      </c>
      <c r="G87" s="124">
        <v>-81</v>
      </c>
      <c r="H87" s="118"/>
      <c r="I87" s="33">
        <v>85</v>
      </c>
      <c r="J87" s="124">
        <v>81</v>
      </c>
      <c r="K87" s="124">
        <v>0</v>
      </c>
      <c r="L87" s="124">
        <v>0</v>
      </c>
      <c r="M87" s="124">
        <v>0</v>
      </c>
      <c r="N87" s="124">
        <v>81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81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-81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810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810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81</v>
      </c>
      <c r="DG87" s="123">
        <f t="shared" si="60"/>
        <v>-81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-91</v>
      </c>
      <c r="D88" s="124">
        <v>0</v>
      </c>
      <c r="E88" s="124">
        <v>0</v>
      </c>
      <c r="F88" s="124">
        <v>0</v>
      </c>
      <c r="G88" s="124">
        <v>-91</v>
      </c>
      <c r="H88" s="118"/>
      <c r="I88" s="33">
        <v>86</v>
      </c>
      <c r="J88" s="124">
        <v>91</v>
      </c>
      <c r="K88" s="124">
        <v>0</v>
      </c>
      <c r="L88" s="124">
        <v>0</v>
      </c>
      <c r="M88" s="124">
        <v>0</v>
      </c>
      <c r="N88" s="124">
        <v>91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91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-91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910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910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91</v>
      </c>
      <c r="DG88" s="123">
        <f t="shared" si="60"/>
        <v>-91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-101</v>
      </c>
      <c r="D89" s="124">
        <v>0</v>
      </c>
      <c r="E89" s="124">
        <v>0</v>
      </c>
      <c r="F89" s="124">
        <v>0</v>
      </c>
      <c r="G89" s="124">
        <v>-101</v>
      </c>
      <c r="H89" s="118"/>
      <c r="I89" s="33">
        <v>87</v>
      </c>
      <c r="J89" s="124">
        <v>101</v>
      </c>
      <c r="K89" s="124">
        <v>0</v>
      </c>
      <c r="L89" s="124">
        <v>0</v>
      </c>
      <c r="M89" s="124">
        <v>0</v>
      </c>
      <c r="N89" s="124">
        <v>101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101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-101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1010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1010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101</v>
      </c>
      <c r="DG89" s="123">
        <f t="shared" si="60"/>
        <v>-101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-116</v>
      </c>
      <c r="D90" s="124">
        <v>0</v>
      </c>
      <c r="E90" s="124">
        <v>0</v>
      </c>
      <c r="F90" s="124">
        <v>0</v>
      </c>
      <c r="G90" s="124">
        <v>-116</v>
      </c>
      <c r="H90" s="118"/>
      <c r="I90" s="33">
        <v>88</v>
      </c>
      <c r="J90" s="124">
        <v>116</v>
      </c>
      <c r="K90" s="124">
        <v>0</v>
      </c>
      <c r="L90" s="124">
        <v>0</v>
      </c>
      <c r="M90" s="124">
        <v>0</v>
      </c>
      <c r="N90" s="124">
        <v>116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116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-116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1160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1160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116</v>
      </c>
      <c r="DG90" s="123">
        <f t="shared" si="60"/>
        <v>-116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-50</v>
      </c>
      <c r="D91" s="124">
        <v>0</v>
      </c>
      <c r="E91" s="124">
        <v>0</v>
      </c>
      <c r="F91" s="124">
        <v>0</v>
      </c>
      <c r="G91" s="124">
        <v>-50</v>
      </c>
      <c r="H91" s="118"/>
      <c r="I91" s="33">
        <v>89</v>
      </c>
      <c r="J91" s="124">
        <v>50</v>
      </c>
      <c r="K91" s="124">
        <v>0</v>
      </c>
      <c r="L91" s="124">
        <v>0</v>
      </c>
      <c r="M91" s="124">
        <v>0</v>
      </c>
      <c r="N91" s="124">
        <v>50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50</v>
      </c>
      <c r="DG91" s="123">
        <f t="shared" si="60"/>
        <v>-50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-42</v>
      </c>
      <c r="D92" s="124">
        <v>0</v>
      </c>
      <c r="E92" s="124">
        <v>0</v>
      </c>
      <c r="F92" s="124">
        <v>0</v>
      </c>
      <c r="G92" s="124">
        <v>-42</v>
      </c>
      <c r="H92" s="118"/>
      <c r="I92" s="33">
        <v>90</v>
      </c>
      <c r="J92" s="124">
        <v>42</v>
      </c>
      <c r="K92" s="124">
        <v>0</v>
      </c>
      <c r="L92" s="124">
        <v>0</v>
      </c>
      <c r="M92" s="124">
        <v>0</v>
      </c>
      <c r="N92" s="124">
        <v>42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42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-42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420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420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42</v>
      </c>
      <c r="DG92" s="123">
        <f t="shared" si="60"/>
        <v>-42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-31</v>
      </c>
      <c r="D93" s="124">
        <v>0</v>
      </c>
      <c r="E93" s="124">
        <v>0</v>
      </c>
      <c r="F93" s="124">
        <v>0</v>
      </c>
      <c r="G93" s="124">
        <v>-31</v>
      </c>
      <c r="H93" s="118"/>
      <c r="I93" s="33">
        <v>91</v>
      </c>
      <c r="J93" s="124">
        <v>31</v>
      </c>
      <c r="K93" s="124">
        <v>0</v>
      </c>
      <c r="L93" s="124">
        <v>0</v>
      </c>
      <c r="M93" s="124">
        <v>0</v>
      </c>
      <c r="N93" s="124">
        <v>31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31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-31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310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310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31</v>
      </c>
      <c r="DG93" s="123">
        <f t="shared" si="60"/>
        <v>-31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0.22624475000000002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2.7755249999999999E-2</v>
      </c>
      <c r="AY99" s="129">
        <f t="shared" si="65"/>
        <v>-0.254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0.22624474999999997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2.7755249999999995E-2</v>
      </c>
      <c r="CI99" s="131">
        <f t="shared" si="70"/>
        <v>0.254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0.22624475000000002</v>
      </c>
      <c r="DG99" s="123">
        <f t="shared" si="60"/>
        <v>-0.254</v>
      </c>
      <c r="DH99" s="123">
        <f t="shared" si="61"/>
        <v>0</v>
      </c>
      <c r="DI99" s="123">
        <f t="shared" si="62"/>
        <v>0</v>
      </c>
      <c r="DJ99" s="123">
        <f t="shared" si="63"/>
        <v>2.7755249999999999E-2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44956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2</v>
      </c>
      <c r="Q51" s="81">
        <f t="shared" si="9"/>
        <v>2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2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2</v>
      </c>
      <c r="Q63" s="81">
        <f t="shared" si="9"/>
        <v>2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2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2</v>
      </c>
      <c r="Q64" s="81">
        <f t="shared" si="9"/>
        <v>2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2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2</v>
      </c>
      <c r="Q67" s="81">
        <f t="shared" si="9"/>
        <v>2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2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2</v>
      </c>
      <c r="Q68" s="81">
        <f t="shared" ref="Q68:Q98" si="25">O68+P68</f>
        <v>2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2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2</v>
      </c>
      <c r="Q69" s="81">
        <f t="shared" si="25"/>
        <v>2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2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2</v>
      </c>
      <c r="Q70" s="81">
        <f t="shared" si="25"/>
        <v>2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2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2</v>
      </c>
      <c r="Q71" s="81">
        <f t="shared" si="25"/>
        <v>2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2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2</v>
      </c>
      <c r="Q72" s="81">
        <f t="shared" si="25"/>
        <v>2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2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2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2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2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2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2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2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1.2999999999999999E-2</v>
      </c>
      <c r="Q99" s="85">
        <f t="shared" si="27"/>
        <v>1.2999999999999999E-2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1.2999999999999999E-2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87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44956</v>
      </c>
      <c r="B1" s="218" t="s">
        <v>487</v>
      </c>
      <c r="C1" s="216"/>
      <c r="D1" s="222" t="s">
        <v>314</v>
      </c>
      <c r="E1" s="222"/>
      <c r="F1" s="222"/>
      <c r="G1" s="222"/>
      <c r="H1" s="223"/>
      <c r="I1" s="219" t="s">
        <v>488</v>
      </c>
      <c r="J1" s="220"/>
      <c r="K1" s="220"/>
      <c r="L1" s="220"/>
      <c r="M1" s="221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8.5526</v>
      </c>
      <c r="J3" s="23">
        <v>4.7827000000000002</v>
      </c>
      <c r="K3" s="23">
        <v>6.1684999999999999</v>
      </c>
      <c r="L3" s="23">
        <v>0.99629999999999996</v>
      </c>
      <c r="M3" s="23">
        <f>SUM(I3:L3)</f>
        <v>20.5001</v>
      </c>
      <c r="N3" s="24"/>
      <c r="P3" s="78">
        <f t="shared" ref="P3:P34" si="1">I3</f>
        <v>8.5526</v>
      </c>
      <c r="Q3" s="78">
        <f t="shared" ref="Q3:Q34" si="2">J3</f>
        <v>4.7827000000000002</v>
      </c>
      <c r="R3" s="78">
        <f t="shared" ref="R3:R34" si="3">K3</f>
        <v>6.1684999999999999</v>
      </c>
      <c r="S3" s="78">
        <f t="shared" ref="S3:S34" si="4">L3</f>
        <v>0.99629999999999996</v>
      </c>
      <c r="T3" s="78">
        <f>SUM(P3:S3)</f>
        <v>20.5001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8.5526</v>
      </c>
      <c r="J4" s="23">
        <v>4.7827000000000002</v>
      </c>
      <c r="K4" s="23">
        <v>6.1684999999999999</v>
      </c>
      <c r="L4" s="23">
        <v>0.99629999999999996</v>
      </c>
      <c r="M4" s="23">
        <f t="shared" ref="M4:M67" si="6">SUM(I4:L4)</f>
        <v>20.5001</v>
      </c>
      <c r="N4" s="24"/>
      <c r="P4" s="78">
        <f t="shared" si="1"/>
        <v>8.5526</v>
      </c>
      <c r="Q4" s="78">
        <f t="shared" si="2"/>
        <v>4.7827000000000002</v>
      </c>
      <c r="R4" s="78">
        <f t="shared" si="3"/>
        <v>6.1684999999999999</v>
      </c>
      <c r="S4" s="78">
        <f t="shared" si="4"/>
        <v>0.99629999999999996</v>
      </c>
      <c r="T4" s="78">
        <f t="shared" ref="T4:T67" si="7">SUM(P4:S4)</f>
        <v>20.5001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8.5526</v>
      </c>
      <c r="J5" s="23">
        <v>4.7827000000000002</v>
      </c>
      <c r="K5" s="23">
        <v>6.1684999999999999</v>
      </c>
      <c r="L5" s="23">
        <v>0.99629999999999996</v>
      </c>
      <c r="M5" s="23">
        <f t="shared" si="6"/>
        <v>20.5001</v>
      </c>
      <c r="N5" s="24"/>
      <c r="P5" s="78">
        <f t="shared" si="1"/>
        <v>8.5526</v>
      </c>
      <c r="Q5" s="78">
        <f t="shared" si="2"/>
        <v>4.7827000000000002</v>
      </c>
      <c r="R5" s="78">
        <f t="shared" si="3"/>
        <v>6.1684999999999999</v>
      </c>
      <c r="S5" s="78">
        <f t="shared" si="4"/>
        <v>0.99629999999999996</v>
      </c>
      <c r="T5" s="78">
        <f t="shared" si="7"/>
        <v>20.5001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8.5526</v>
      </c>
      <c r="J6" s="23">
        <v>4.7827000000000002</v>
      </c>
      <c r="K6" s="23">
        <v>6.1684999999999999</v>
      </c>
      <c r="L6" s="23">
        <v>0.99629999999999996</v>
      </c>
      <c r="M6" s="23">
        <f t="shared" si="6"/>
        <v>20.5001</v>
      </c>
      <c r="N6" s="24"/>
      <c r="P6" s="78">
        <f t="shared" si="1"/>
        <v>8.5526</v>
      </c>
      <c r="Q6" s="78">
        <f t="shared" si="2"/>
        <v>4.7827000000000002</v>
      </c>
      <c r="R6" s="78">
        <f t="shared" si="3"/>
        <v>6.1684999999999999</v>
      </c>
      <c r="S6" s="78">
        <f t="shared" si="4"/>
        <v>0.99629999999999996</v>
      </c>
      <c r="T6" s="78">
        <f t="shared" si="7"/>
        <v>20.5001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8.5526</v>
      </c>
      <c r="J7" s="23">
        <v>4.7827000000000002</v>
      </c>
      <c r="K7" s="23">
        <v>6.1684999999999999</v>
      </c>
      <c r="L7" s="23">
        <v>0.99629999999999996</v>
      </c>
      <c r="M7" s="23">
        <f t="shared" si="6"/>
        <v>20.5001</v>
      </c>
      <c r="N7" s="24"/>
      <c r="P7" s="78">
        <f t="shared" si="1"/>
        <v>8.5526</v>
      </c>
      <c r="Q7" s="78">
        <f t="shared" si="2"/>
        <v>4.7827000000000002</v>
      </c>
      <c r="R7" s="78">
        <f t="shared" si="3"/>
        <v>6.1684999999999999</v>
      </c>
      <c r="S7" s="78">
        <f t="shared" si="4"/>
        <v>0.99629999999999996</v>
      </c>
      <c r="T7" s="78">
        <f t="shared" si="7"/>
        <v>20.5001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8.5526</v>
      </c>
      <c r="J8" s="23">
        <v>4.7827000000000002</v>
      </c>
      <c r="K8" s="23">
        <v>6.1684999999999999</v>
      </c>
      <c r="L8" s="23">
        <v>0.99629999999999996</v>
      </c>
      <c r="M8" s="23">
        <f t="shared" si="6"/>
        <v>20.5001</v>
      </c>
      <c r="N8" s="24"/>
      <c r="P8" s="78">
        <f t="shared" si="1"/>
        <v>8.5526</v>
      </c>
      <c r="Q8" s="78">
        <f t="shared" si="2"/>
        <v>4.7827000000000002</v>
      </c>
      <c r="R8" s="78">
        <f t="shared" si="3"/>
        <v>6.1684999999999999</v>
      </c>
      <c r="S8" s="78">
        <f t="shared" si="4"/>
        <v>0.99629999999999996</v>
      </c>
      <c r="T8" s="78">
        <f t="shared" si="7"/>
        <v>20.5001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8.5526</v>
      </c>
      <c r="J9" s="23">
        <v>4.7827000000000002</v>
      </c>
      <c r="K9" s="23">
        <v>6.1684999999999999</v>
      </c>
      <c r="L9" s="23">
        <v>0.99629999999999996</v>
      </c>
      <c r="M9" s="23">
        <f t="shared" si="6"/>
        <v>20.5001</v>
      </c>
      <c r="N9" s="24"/>
      <c r="P9" s="78">
        <f t="shared" si="1"/>
        <v>8.5526</v>
      </c>
      <c r="Q9" s="78">
        <f t="shared" si="2"/>
        <v>4.7827000000000002</v>
      </c>
      <c r="R9" s="78">
        <f t="shared" si="3"/>
        <v>6.1684999999999999</v>
      </c>
      <c r="S9" s="78">
        <f t="shared" si="4"/>
        <v>0.99629999999999996</v>
      </c>
      <c r="T9" s="78">
        <f t="shared" si="7"/>
        <v>20.5001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8.5526</v>
      </c>
      <c r="J10" s="23">
        <v>4.7827000000000002</v>
      </c>
      <c r="K10" s="23">
        <v>6.1684999999999999</v>
      </c>
      <c r="L10" s="23">
        <v>0.99629999999999996</v>
      </c>
      <c r="M10" s="23">
        <f t="shared" si="6"/>
        <v>20.5001</v>
      </c>
      <c r="N10" s="24"/>
      <c r="P10" s="78">
        <f t="shared" si="1"/>
        <v>8.5526</v>
      </c>
      <c r="Q10" s="78">
        <f t="shared" si="2"/>
        <v>4.7827000000000002</v>
      </c>
      <c r="R10" s="78">
        <f t="shared" si="3"/>
        <v>6.1684999999999999</v>
      </c>
      <c r="S10" s="78">
        <f t="shared" si="4"/>
        <v>0.99629999999999996</v>
      </c>
      <c r="T10" s="78">
        <f t="shared" si="7"/>
        <v>20.5001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8.5526</v>
      </c>
      <c r="J11" s="23">
        <v>4.7827000000000002</v>
      </c>
      <c r="K11" s="23">
        <v>6.1684999999999999</v>
      </c>
      <c r="L11" s="23">
        <v>0.99629999999999996</v>
      </c>
      <c r="M11" s="23">
        <f t="shared" si="6"/>
        <v>20.5001</v>
      </c>
      <c r="N11" s="24"/>
      <c r="P11" s="78">
        <f t="shared" si="1"/>
        <v>8.5526</v>
      </c>
      <c r="Q11" s="78">
        <f t="shared" si="2"/>
        <v>4.7827000000000002</v>
      </c>
      <c r="R11" s="78">
        <f t="shared" si="3"/>
        <v>6.1684999999999999</v>
      </c>
      <c r="S11" s="78">
        <f t="shared" si="4"/>
        <v>0.99629999999999996</v>
      </c>
      <c r="T11" s="78">
        <f t="shared" si="7"/>
        <v>20.5001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8.5526</v>
      </c>
      <c r="J12" s="23">
        <v>4.7827000000000002</v>
      </c>
      <c r="K12" s="23">
        <v>6.1684999999999999</v>
      </c>
      <c r="L12" s="23">
        <v>0.99629999999999996</v>
      </c>
      <c r="M12" s="23">
        <f t="shared" si="6"/>
        <v>20.5001</v>
      </c>
      <c r="N12" s="24"/>
      <c r="P12" s="78">
        <f t="shared" si="1"/>
        <v>8.5526</v>
      </c>
      <c r="Q12" s="78">
        <f t="shared" si="2"/>
        <v>4.7827000000000002</v>
      </c>
      <c r="R12" s="78">
        <f t="shared" si="3"/>
        <v>6.1684999999999999</v>
      </c>
      <c r="S12" s="78">
        <f t="shared" si="4"/>
        <v>0.99629999999999996</v>
      </c>
      <c r="T12" s="78">
        <f t="shared" si="7"/>
        <v>20.5001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8.5526</v>
      </c>
      <c r="J13" s="23">
        <v>4.7827000000000002</v>
      </c>
      <c r="K13" s="23">
        <v>6.1684999999999999</v>
      </c>
      <c r="L13" s="23">
        <v>0.99629999999999996</v>
      </c>
      <c r="M13" s="23">
        <f t="shared" si="6"/>
        <v>20.5001</v>
      </c>
      <c r="N13" s="24"/>
      <c r="P13" s="78">
        <f t="shared" si="1"/>
        <v>8.5526</v>
      </c>
      <c r="Q13" s="78">
        <f t="shared" si="2"/>
        <v>4.7827000000000002</v>
      </c>
      <c r="R13" s="78">
        <f t="shared" si="3"/>
        <v>6.1684999999999999</v>
      </c>
      <c r="S13" s="78">
        <f t="shared" si="4"/>
        <v>0.99629999999999996</v>
      </c>
      <c r="T13" s="78">
        <f t="shared" si="7"/>
        <v>20.5001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8.5526</v>
      </c>
      <c r="J14" s="23">
        <v>4.7827000000000002</v>
      </c>
      <c r="K14" s="23">
        <v>6.1684999999999999</v>
      </c>
      <c r="L14" s="23">
        <v>0.99629999999999996</v>
      </c>
      <c r="M14" s="23">
        <f t="shared" si="6"/>
        <v>20.5001</v>
      </c>
      <c r="N14" s="24"/>
      <c r="P14" s="78">
        <f t="shared" si="1"/>
        <v>8.5526</v>
      </c>
      <c r="Q14" s="78">
        <f t="shared" si="2"/>
        <v>4.7827000000000002</v>
      </c>
      <c r="R14" s="78">
        <f t="shared" si="3"/>
        <v>6.1684999999999999</v>
      </c>
      <c r="S14" s="78">
        <f t="shared" si="4"/>
        <v>0.99629999999999996</v>
      </c>
      <c r="T14" s="78">
        <f t="shared" si="7"/>
        <v>20.5001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8.5526</v>
      </c>
      <c r="J15" s="23">
        <v>4.7827000000000002</v>
      </c>
      <c r="K15" s="23">
        <v>6.1684999999999999</v>
      </c>
      <c r="L15" s="23">
        <v>0.99629999999999996</v>
      </c>
      <c r="M15" s="23">
        <f t="shared" si="6"/>
        <v>20.5001</v>
      </c>
      <c r="N15" s="24"/>
      <c r="P15" s="78">
        <f t="shared" si="1"/>
        <v>8.5526</v>
      </c>
      <c r="Q15" s="78">
        <f t="shared" si="2"/>
        <v>4.7827000000000002</v>
      </c>
      <c r="R15" s="78">
        <f t="shared" si="3"/>
        <v>6.1684999999999999</v>
      </c>
      <c r="S15" s="78">
        <f t="shared" si="4"/>
        <v>0.99629999999999996</v>
      </c>
      <c r="T15" s="78">
        <f t="shared" si="7"/>
        <v>20.5001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8.5526</v>
      </c>
      <c r="J16" s="23">
        <v>4.7827000000000002</v>
      </c>
      <c r="K16" s="23">
        <v>6.1684999999999999</v>
      </c>
      <c r="L16" s="23">
        <v>0.99629999999999996</v>
      </c>
      <c r="M16" s="23">
        <f t="shared" si="6"/>
        <v>20.5001</v>
      </c>
      <c r="N16" s="24"/>
      <c r="P16" s="78">
        <f t="shared" si="1"/>
        <v>8.5526</v>
      </c>
      <c r="Q16" s="78">
        <f t="shared" si="2"/>
        <v>4.7827000000000002</v>
      </c>
      <c r="R16" s="78">
        <f t="shared" si="3"/>
        <v>6.1684999999999999</v>
      </c>
      <c r="S16" s="78">
        <f t="shared" si="4"/>
        <v>0.99629999999999996</v>
      </c>
      <c r="T16" s="78">
        <f t="shared" si="7"/>
        <v>20.5001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8.5526</v>
      </c>
      <c r="J17" s="23">
        <v>4.7827000000000002</v>
      </c>
      <c r="K17" s="23">
        <v>6.1684999999999999</v>
      </c>
      <c r="L17" s="23">
        <v>0.99629999999999996</v>
      </c>
      <c r="M17" s="23">
        <f t="shared" si="6"/>
        <v>20.5001</v>
      </c>
      <c r="N17" s="24"/>
      <c r="P17" s="78">
        <f t="shared" si="1"/>
        <v>8.5526</v>
      </c>
      <c r="Q17" s="78">
        <f t="shared" si="2"/>
        <v>4.7827000000000002</v>
      </c>
      <c r="R17" s="78">
        <f t="shared" si="3"/>
        <v>6.1684999999999999</v>
      </c>
      <c r="S17" s="78">
        <f t="shared" si="4"/>
        <v>0.99629999999999996</v>
      </c>
      <c r="T17" s="78">
        <f t="shared" si="7"/>
        <v>20.5001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8.5526</v>
      </c>
      <c r="J18" s="23">
        <v>4.7827000000000002</v>
      </c>
      <c r="K18" s="23">
        <v>6.1684999999999999</v>
      </c>
      <c r="L18" s="23">
        <v>0.99629999999999996</v>
      </c>
      <c r="M18" s="23">
        <f t="shared" si="6"/>
        <v>20.5001</v>
      </c>
      <c r="N18" s="24"/>
      <c r="P18" s="78">
        <f t="shared" si="1"/>
        <v>8.5526</v>
      </c>
      <c r="Q18" s="78">
        <f t="shared" si="2"/>
        <v>4.7827000000000002</v>
      </c>
      <c r="R18" s="78">
        <f t="shared" si="3"/>
        <v>6.1684999999999999</v>
      </c>
      <c r="S18" s="78">
        <f t="shared" si="4"/>
        <v>0.99629999999999996</v>
      </c>
      <c r="T18" s="78">
        <f t="shared" si="7"/>
        <v>20.5001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8.5526</v>
      </c>
      <c r="J19" s="23">
        <v>4.7827000000000002</v>
      </c>
      <c r="K19" s="23">
        <v>6.1684999999999999</v>
      </c>
      <c r="L19" s="23">
        <v>0.99629999999999996</v>
      </c>
      <c r="M19" s="23">
        <f t="shared" si="6"/>
        <v>20.5001</v>
      </c>
      <c r="N19" s="24"/>
      <c r="P19" s="78">
        <f t="shared" si="1"/>
        <v>8.5526</v>
      </c>
      <c r="Q19" s="78">
        <f t="shared" si="2"/>
        <v>4.7827000000000002</v>
      </c>
      <c r="R19" s="78">
        <f t="shared" si="3"/>
        <v>6.1684999999999999</v>
      </c>
      <c r="S19" s="78">
        <f t="shared" si="4"/>
        <v>0.99629999999999996</v>
      </c>
      <c r="T19" s="78">
        <f t="shared" si="7"/>
        <v>20.5001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8.5526</v>
      </c>
      <c r="J20" s="23">
        <v>4.7827000000000002</v>
      </c>
      <c r="K20" s="23">
        <v>6.1684999999999999</v>
      </c>
      <c r="L20" s="23">
        <v>0.99629999999999996</v>
      </c>
      <c r="M20" s="23">
        <f t="shared" si="6"/>
        <v>20.5001</v>
      </c>
      <c r="N20" s="24"/>
      <c r="P20" s="78">
        <f t="shared" si="1"/>
        <v>8.5526</v>
      </c>
      <c r="Q20" s="78">
        <f t="shared" si="2"/>
        <v>4.7827000000000002</v>
      </c>
      <c r="R20" s="78">
        <f t="shared" si="3"/>
        <v>6.1684999999999999</v>
      </c>
      <c r="S20" s="78">
        <f t="shared" si="4"/>
        <v>0.99629999999999996</v>
      </c>
      <c r="T20" s="78">
        <f t="shared" si="7"/>
        <v>20.5001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8.5526</v>
      </c>
      <c r="J21" s="23">
        <v>4.7827000000000002</v>
      </c>
      <c r="K21" s="23">
        <v>6.1684999999999999</v>
      </c>
      <c r="L21" s="23">
        <v>0.99629999999999996</v>
      </c>
      <c r="M21" s="23">
        <f t="shared" si="6"/>
        <v>20.5001</v>
      </c>
      <c r="N21" s="24"/>
      <c r="P21" s="78">
        <f t="shared" si="1"/>
        <v>8.5526</v>
      </c>
      <c r="Q21" s="78">
        <f t="shared" si="2"/>
        <v>4.7827000000000002</v>
      </c>
      <c r="R21" s="78">
        <f t="shared" si="3"/>
        <v>6.1684999999999999</v>
      </c>
      <c r="S21" s="78">
        <f t="shared" si="4"/>
        <v>0.99629999999999996</v>
      </c>
      <c r="T21" s="78">
        <f t="shared" si="7"/>
        <v>20.5001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8.5526</v>
      </c>
      <c r="J22" s="23">
        <v>4.7827000000000002</v>
      </c>
      <c r="K22" s="23">
        <v>6.1684999999999999</v>
      </c>
      <c r="L22" s="23">
        <v>0.99629999999999996</v>
      </c>
      <c r="M22" s="23">
        <f t="shared" si="6"/>
        <v>20.5001</v>
      </c>
      <c r="N22" s="24"/>
      <c r="P22" s="78">
        <f t="shared" si="1"/>
        <v>8.5526</v>
      </c>
      <c r="Q22" s="78">
        <f t="shared" si="2"/>
        <v>4.7827000000000002</v>
      </c>
      <c r="R22" s="78">
        <f t="shared" si="3"/>
        <v>6.1684999999999999</v>
      </c>
      <c r="S22" s="78">
        <f t="shared" si="4"/>
        <v>0.99629999999999996</v>
      </c>
      <c r="T22" s="78">
        <f t="shared" si="7"/>
        <v>20.5001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8.5526</v>
      </c>
      <c r="J23" s="23">
        <v>4.7827000000000002</v>
      </c>
      <c r="K23" s="23">
        <v>6.1684999999999999</v>
      </c>
      <c r="L23" s="23">
        <v>0.99629999999999996</v>
      </c>
      <c r="M23" s="23">
        <f t="shared" si="6"/>
        <v>20.5001</v>
      </c>
      <c r="N23" s="24"/>
      <c r="P23" s="78">
        <f t="shared" si="1"/>
        <v>8.5526</v>
      </c>
      <c r="Q23" s="78">
        <f t="shared" si="2"/>
        <v>4.7827000000000002</v>
      </c>
      <c r="R23" s="78">
        <f t="shared" si="3"/>
        <v>6.1684999999999999</v>
      </c>
      <c r="S23" s="78">
        <f t="shared" si="4"/>
        <v>0.99629999999999996</v>
      </c>
      <c r="T23" s="78">
        <f t="shared" si="7"/>
        <v>20.5001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8.5526</v>
      </c>
      <c r="J24" s="23">
        <v>4.7827000000000002</v>
      </c>
      <c r="K24" s="23">
        <v>6.1684999999999999</v>
      </c>
      <c r="L24" s="23">
        <v>0.99629999999999996</v>
      </c>
      <c r="M24" s="23">
        <f t="shared" si="6"/>
        <v>20.5001</v>
      </c>
      <c r="N24" s="24"/>
      <c r="P24" s="78">
        <f t="shared" si="1"/>
        <v>8.5526</v>
      </c>
      <c r="Q24" s="78">
        <f t="shared" si="2"/>
        <v>4.7827000000000002</v>
      </c>
      <c r="R24" s="78">
        <f t="shared" si="3"/>
        <v>6.1684999999999999</v>
      </c>
      <c r="S24" s="78">
        <f t="shared" si="4"/>
        <v>0.99629999999999996</v>
      </c>
      <c r="T24" s="78">
        <f t="shared" si="7"/>
        <v>20.5001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8.5526</v>
      </c>
      <c r="J25" s="23">
        <v>4.7827000000000002</v>
      </c>
      <c r="K25" s="23">
        <v>6.1684999999999999</v>
      </c>
      <c r="L25" s="23">
        <v>0.99629999999999996</v>
      </c>
      <c r="M25" s="23">
        <f t="shared" si="6"/>
        <v>20.5001</v>
      </c>
      <c r="N25" s="24"/>
      <c r="P25" s="78">
        <f t="shared" si="1"/>
        <v>8.5526</v>
      </c>
      <c r="Q25" s="78">
        <f t="shared" si="2"/>
        <v>4.7827000000000002</v>
      </c>
      <c r="R25" s="78">
        <f t="shared" si="3"/>
        <v>6.1684999999999999</v>
      </c>
      <c r="S25" s="78">
        <f t="shared" si="4"/>
        <v>0.99629999999999996</v>
      </c>
      <c r="T25" s="78">
        <f t="shared" si="7"/>
        <v>20.5001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8.5526</v>
      </c>
      <c r="J26" s="23">
        <v>4.7827000000000002</v>
      </c>
      <c r="K26" s="23">
        <v>6.1684999999999999</v>
      </c>
      <c r="L26" s="23">
        <v>0.99629999999999996</v>
      </c>
      <c r="M26" s="23">
        <f t="shared" si="6"/>
        <v>20.5001</v>
      </c>
      <c r="N26" s="24"/>
      <c r="P26" s="78">
        <f t="shared" si="1"/>
        <v>8.5526</v>
      </c>
      <c r="Q26" s="78">
        <f t="shared" si="2"/>
        <v>4.7827000000000002</v>
      </c>
      <c r="R26" s="78">
        <f t="shared" si="3"/>
        <v>6.1684999999999999</v>
      </c>
      <c r="S26" s="78">
        <f t="shared" si="4"/>
        <v>0.99629999999999996</v>
      </c>
      <c r="T26" s="78">
        <f t="shared" si="7"/>
        <v>20.5001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8.5526</v>
      </c>
      <c r="J27" s="23">
        <v>4.7827000000000002</v>
      </c>
      <c r="K27" s="23">
        <v>6.1684999999999999</v>
      </c>
      <c r="L27" s="23">
        <v>0.99629999999999996</v>
      </c>
      <c r="M27" s="23">
        <f t="shared" si="6"/>
        <v>20.5001</v>
      </c>
      <c r="N27" s="24"/>
      <c r="P27" s="78">
        <f t="shared" si="1"/>
        <v>8.5526</v>
      </c>
      <c r="Q27" s="78">
        <f t="shared" si="2"/>
        <v>4.7827000000000002</v>
      </c>
      <c r="R27" s="78">
        <f t="shared" si="3"/>
        <v>6.1684999999999999</v>
      </c>
      <c r="S27" s="78">
        <f t="shared" si="4"/>
        <v>0.99629999999999996</v>
      </c>
      <c r="T27" s="78">
        <f t="shared" si="7"/>
        <v>20.5001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8.5526</v>
      </c>
      <c r="J28" s="23">
        <v>4.7827000000000002</v>
      </c>
      <c r="K28" s="23">
        <v>6.1684999999999999</v>
      </c>
      <c r="L28" s="23">
        <v>0.99629999999999996</v>
      </c>
      <c r="M28" s="23">
        <f t="shared" si="6"/>
        <v>20.5001</v>
      </c>
      <c r="N28" s="24"/>
      <c r="P28" s="78">
        <f t="shared" si="1"/>
        <v>8.5526</v>
      </c>
      <c r="Q28" s="78">
        <f t="shared" si="2"/>
        <v>4.7827000000000002</v>
      </c>
      <c r="R28" s="78">
        <f t="shared" si="3"/>
        <v>6.1684999999999999</v>
      </c>
      <c r="S28" s="78">
        <f t="shared" si="4"/>
        <v>0.99629999999999996</v>
      </c>
      <c r="T28" s="78">
        <f t="shared" si="7"/>
        <v>20.5001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8.5526</v>
      </c>
      <c r="J29" s="23">
        <v>4.7827000000000002</v>
      </c>
      <c r="K29" s="23">
        <v>6.1684999999999999</v>
      </c>
      <c r="L29" s="23">
        <v>0.99629999999999996</v>
      </c>
      <c r="M29" s="23">
        <f t="shared" si="6"/>
        <v>20.5001</v>
      </c>
      <c r="N29" s="24"/>
      <c r="P29" s="78">
        <f t="shared" si="1"/>
        <v>8.5526</v>
      </c>
      <c r="Q29" s="78">
        <f t="shared" si="2"/>
        <v>4.7827000000000002</v>
      </c>
      <c r="R29" s="78">
        <f t="shared" si="3"/>
        <v>6.1684999999999999</v>
      </c>
      <c r="S29" s="78">
        <f t="shared" si="4"/>
        <v>0.99629999999999996</v>
      </c>
      <c r="T29" s="78">
        <f t="shared" si="7"/>
        <v>20.5001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8.5526</v>
      </c>
      <c r="J30" s="23">
        <v>4.7827000000000002</v>
      </c>
      <c r="K30" s="23">
        <v>6.1684999999999999</v>
      </c>
      <c r="L30" s="23">
        <v>0.99629999999999996</v>
      </c>
      <c r="M30" s="23">
        <f t="shared" si="6"/>
        <v>20.5001</v>
      </c>
      <c r="N30" s="24"/>
      <c r="P30" s="78">
        <f t="shared" si="1"/>
        <v>8.5526</v>
      </c>
      <c r="Q30" s="78">
        <f t="shared" si="2"/>
        <v>4.7827000000000002</v>
      </c>
      <c r="R30" s="78">
        <f t="shared" si="3"/>
        <v>6.1684999999999999</v>
      </c>
      <c r="S30" s="78">
        <f t="shared" si="4"/>
        <v>0.99629999999999996</v>
      </c>
      <c r="T30" s="78">
        <f t="shared" si="7"/>
        <v>20.5001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8.5526</v>
      </c>
      <c r="J31" s="23">
        <v>4.7827000000000002</v>
      </c>
      <c r="K31" s="23">
        <v>6.1684999999999999</v>
      </c>
      <c r="L31" s="23">
        <v>0.99629999999999996</v>
      </c>
      <c r="M31" s="23">
        <f t="shared" si="6"/>
        <v>20.5001</v>
      </c>
      <c r="N31" s="24"/>
      <c r="P31" s="78">
        <f t="shared" si="1"/>
        <v>8.5526</v>
      </c>
      <c r="Q31" s="78">
        <f t="shared" si="2"/>
        <v>4.7827000000000002</v>
      </c>
      <c r="R31" s="78">
        <f t="shared" si="3"/>
        <v>6.1684999999999999</v>
      </c>
      <c r="S31" s="78">
        <f t="shared" si="4"/>
        <v>0.99629999999999996</v>
      </c>
      <c r="T31" s="78">
        <f t="shared" si="7"/>
        <v>20.5001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8.5526</v>
      </c>
      <c r="J32" s="23">
        <v>4.7827000000000002</v>
      </c>
      <c r="K32" s="23">
        <v>6.1684999999999999</v>
      </c>
      <c r="L32" s="23">
        <v>0.99629999999999996</v>
      </c>
      <c r="M32" s="23">
        <f t="shared" si="6"/>
        <v>20.5001</v>
      </c>
      <c r="N32" s="24"/>
      <c r="P32" s="78">
        <f t="shared" si="1"/>
        <v>8.5526</v>
      </c>
      <c r="Q32" s="78">
        <f t="shared" si="2"/>
        <v>4.7827000000000002</v>
      </c>
      <c r="R32" s="78">
        <f t="shared" si="3"/>
        <v>6.1684999999999999</v>
      </c>
      <c r="S32" s="78">
        <f t="shared" si="4"/>
        <v>0.99629999999999996</v>
      </c>
      <c r="T32" s="78">
        <f t="shared" si="7"/>
        <v>20.5001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8.5526</v>
      </c>
      <c r="J33" s="23">
        <v>4.7827000000000002</v>
      </c>
      <c r="K33" s="23">
        <v>6.1684999999999999</v>
      </c>
      <c r="L33" s="23">
        <v>0.99629999999999996</v>
      </c>
      <c r="M33" s="23">
        <f t="shared" si="6"/>
        <v>20.5001</v>
      </c>
      <c r="N33" s="24"/>
      <c r="P33" s="78">
        <f t="shared" si="1"/>
        <v>8.5526</v>
      </c>
      <c r="Q33" s="78">
        <f t="shared" si="2"/>
        <v>4.7827000000000002</v>
      </c>
      <c r="R33" s="78">
        <f t="shared" si="3"/>
        <v>6.1684999999999999</v>
      </c>
      <c r="S33" s="78">
        <f t="shared" si="4"/>
        <v>0.99629999999999996</v>
      </c>
      <c r="T33" s="78">
        <f t="shared" si="7"/>
        <v>20.5001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8.5526</v>
      </c>
      <c r="J34" s="23">
        <v>4.7827000000000002</v>
      </c>
      <c r="K34" s="23">
        <v>6.1684999999999999</v>
      </c>
      <c r="L34" s="23">
        <v>0.99629999999999996</v>
      </c>
      <c r="M34" s="23">
        <f t="shared" si="6"/>
        <v>20.5001</v>
      </c>
      <c r="N34" s="24"/>
      <c r="P34" s="78">
        <f t="shared" si="1"/>
        <v>8.5526</v>
      </c>
      <c r="Q34" s="78">
        <f t="shared" si="2"/>
        <v>4.7827000000000002</v>
      </c>
      <c r="R34" s="78">
        <f t="shared" si="3"/>
        <v>6.1684999999999999</v>
      </c>
      <c r="S34" s="78">
        <f t="shared" si="4"/>
        <v>0.99629999999999996</v>
      </c>
      <c r="T34" s="78">
        <f t="shared" si="7"/>
        <v>20.5001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8.5526</v>
      </c>
      <c r="J35" s="23">
        <v>4.7827000000000002</v>
      </c>
      <c r="K35" s="23">
        <v>6.1684999999999999</v>
      </c>
      <c r="L35" s="23">
        <v>0.99629999999999996</v>
      </c>
      <c r="M35" s="23">
        <f t="shared" si="6"/>
        <v>20.5001</v>
      </c>
      <c r="N35" s="24"/>
      <c r="P35" s="78">
        <f t="shared" ref="P35:P66" si="10">I35</f>
        <v>8.5526</v>
      </c>
      <c r="Q35" s="78">
        <f t="shared" ref="Q35:Q66" si="11">J35</f>
        <v>4.7827000000000002</v>
      </c>
      <c r="R35" s="78">
        <f t="shared" ref="R35:R66" si="12">K35</f>
        <v>6.1684999999999999</v>
      </c>
      <c r="S35" s="78">
        <f t="shared" ref="S35:S66" si="13">L35</f>
        <v>0.99629999999999996</v>
      </c>
      <c r="T35" s="78">
        <f t="shared" si="7"/>
        <v>20.5001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8.5526</v>
      </c>
      <c r="J36" s="23">
        <v>4.7827000000000002</v>
      </c>
      <c r="K36" s="23">
        <v>6.1684999999999999</v>
      </c>
      <c r="L36" s="23">
        <v>0.99629999999999996</v>
      </c>
      <c r="M36" s="23">
        <f t="shared" si="6"/>
        <v>20.5001</v>
      </c>
      <c r="N36" s="24"/>
      <c r="P36" s="78">
        <f t="shared" si="10"/>
        <v>8.5526</v>
      </c>
      <c r="Q36" s="78">
        <f t="shared" si="11"/>
        <v>4.7827000000000002</v>
      </c>
      <c r="R36" s="78">
        <f t="shared" si="12"/>
        <v>6.1684999999999999</v>
      </c>
      <c r="S36" s="78">
        <f t="shared" si="13"/>
        <v>0.99629999999999996</v>
      </c>
      <c r="T36" s="78">
        <f t="shared" si="7"/>
        <v>20.5001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8.5526</v>
      </c>
      <c r="J37" s="23">
        <v>4.7827000000000002</v>
      </c>
      <c r="K37" s="23">
        <v>6.1684999999999999</v>
      </c>
      <c r="L37" s="23">
        <v>0.99629999999999996</v>
      </c>
      <c r="M37" s="23">
        <f t="shared" si="6"/>
        <v>20.5001</v>
      </c>
      <c r="N37" s="24"/>
      <c r="P37" s="78">
        <f t="shared" si="10"/>
        <v>8.5526</v>
      </c>
      <c r="Q37" s="78">
        <f t="shared" si="11"/>
        <v>4.7827000000000002</v>
      </c>
      <c r="R37" s="78">
        <f t="shared" si="12"/>
        <v>6.1684999999999999</v>
      </c>
      <c r="S37" s="78">
        <f t="shared" si="13"/>
        <v>0.99629999999999996</v>
      </c>
      <c r="T37" s="78">
        <f t="shared" si="7"/>
        <v>20.5001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8.5526</v>
      </c>
      <c r="J38" s="23">
        <v>4.7827000000000002</v>
      </c>
      <c r="K38" s="23">
        <v>6.1684999999999999</v>
      </c>
      <c r="L38" s="23">
        <v>0.99629999999999996</v>
      </c>
      <c r="M38" s="23">
        <f t="shared" si="6"/>
        <v>20.5001</v>
      </c>
      <c r="N38" s="24"/>
      <c r="P38" s="78">
        <f t="shared" si="10"/>
        <v>8.5526</v>
      </c>
      <c r="Q38" s="78">
        <f t="shared" si="11"/>
        <v>4.7827000000000002</v>
      </c>
      <c r="R38" s="78">
        <f t="shared" si="12"/>
        <v>6.1684999999999999</v>
      </c>
      <c r="S38" s="78">
        <f t="shared" si="13"/>
        <v>0.99629999999999996</v>
      </c>
      <c r="T38" s="78">
        <f t="shared" si="7"/>
        <v>20.5001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8.5526</v>
      </c>
      <c r="J39" s="23">
        <v>4.7827000000000002</v>
      </c>
      <c r="K39" s="23">
        <v>6.1684999999999999</v>
      </c>
      <c r="L39" s="23">
        <v>0.99629999999999996</v>
      </c>
      <c r="M39" s="23">
        <f t="shared" si="6"/>
        <v>20.5001</v>
      </c>
      <c r="N39" s="24"/>
      <c r="P39" s="78">
        <f t="shared" si="10"/>
        <v>8.5526</v>
      </c>
      <c r="Q39" s="78">
        <f t="shared" si="11"/>
        <v>4.7827000000000002</v>
      </c>
      <c r="R39" s="78">
        <f t="shared" si="12"/>
        <v>6.1684999999999999</v>
      </c>
      <c r="S39" s="78">
        <f t="shared" si="13"/>
        <v>0.99629999999999996</v>
      </c>
      <c r="T39" s="78">
        <f t="shared" si="7"/>
        <v>20.5001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8.5526</v>
      </c>
      <c r="J40" s="23">
        <v>4.7827000000000002</v>
      </c>
      <c r="K40" s="23">
        <v>6.1684999999999999</v>
      </c>
      <c r="L40" s="23">
        <v>0.99629999999999996</v>
      </c>
      <c r="M40" s="23">
        <f t="shared" si="6"/>
        <v>20.5001</v>
      </c>
      <c r="N40" s="24"/>
      <c r="P40" s="78">
        <f t="shared" si="10"/>
        <v>8.5526</v>
      </c>
      <c r="Q40" s="78">
        <f t="shared" si="11"/>
        <v>4.7827000000000002</v>
      </c>
      <c r="R40" s="78">
        <f t="shared" si="12"/>
        <v>6.1684999999999999</v>
      </c>
      <c r="S40" s="78">
        <f t="shared" si="13"/>
        <v>0.99629999999999996</v>
      </c>
      <c r="T40" s="78">
        <f t="shared" si="7"/>
        <v>20.5001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8.5526</v>
      </c>
      <c r="J41" s="23">
        <v>4.7827000000000002</v>
      </c>
      <c r="K41" s="23">
        <v>6.1684999999999999</v>
      </c>
      <c r="L41" s="23">
        <v>0.99629999999999996</v>
      </c>
      <c r="M41" s="23">
        <f t="shared" si="6"/>
        <v>20.5001</v>
      </c>
      <c r="N41" s="24"/>
      <c r="P41" s="78">
        <f t="shared" si="10"/>
        <v>8.5526</v>
      </c>
      <c r="Q41" s="78">
        <f t="shared" si="11"/>
        <v>4.7827000000000002</v>
      </c>
      <c r="R41" s="78">
        <f t="shared" si="12"/>
        <v>6.1684999999999999</v>
      </c>
      <c r="S41" s="78">
        <f t="shared" si="13"/>
        <v>0.99629999999999996</v>
      </c>
      <c r="T41" s="78">
        <f t="shared" si="7"/>
        <v>20.5001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8.5526</v>
      </c>
      <c r="J42" s="23">
        <v>4.7827000000000002</v>
      </c>
      <c r="K42" s="23">
        <v>6.1684999999999999</v>
      </c>
      <c r="L42" s="23">
        <v>0.99629999999999996</v>
      </c>
      <c r="M42" s="23">
        <f t="shared" si="6"/>
        <v>20.5001</v>
      </c>
      <c r="N42" s="24"/>
      <c r="P42" s="78">
        <f t="shared" si="10"/>
        <v>8.5526</v>
      </c>
      <c r="Q42" s="78">
        <f t="shared" si="11"/>
        <v>4.7827000000000002</v>
      </c>
      <c r="R42" s="78">
        <f t="shared" si="12"/>
        <v>6.1684999999999999</v>
      </c>
      <c r="S42" s="78">
        <f t="shared" si="13"/>
        <v>0.99629999999999996</v>
      </c>
      <c r="T42" s="78">
        <f t="shared" si="7"/>
        <v>20.5001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8.5526</v>
      </c>
      <c r="J43" s="23">
        <v>4.7827000000000002</v>
      </c>
      <c r="K43" s="23">
        <v>6.1684999999999999</v>
      </c>
      <c r="L43" s="23">
        <v>0.99629999999999996</v>
      </c>
      <c r="M43" s="23">
        <f t="shared" si="6"/>
        <v>20.5001</v>
      </c>
      <c r="N43" s="24"/>
      <c r="P43" s="78">
        <f t="shared" si="10"/>
        <v>8.5526</v>
      </c>
      <c r="Q43" s="78">
        <f t="shared" si="11"/>
        <v>4.7827000000000002</v>
      </c>
      <c r="R43" s="78">
        <f t="shared" si="12"/>
        <v>6.1684999999999999</v>
      </c>
      <c r="S43" s="78">
        <f t="shared" si="13"/>
        <v>0.99629999999999996</v>
      </c>
      <c r="T43" s="78">
        <f t="shared" si="7"/>
        <v>20.5001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8.5526</v>
      </c>
      <c r="J44" s="23">
        <v>4.7827000000000002</v>
      </c>
      <c r="K44" s="23">
        <v>6.1684999999999999</v>
      </c>
      <c r="L44" s="23">
        <v>0.99629999999999996</v>
      </c>
      <c r="M44" s="23">
        <f t="shared" si="6"/>
        <v>20.5001</v>
      </c>
      <c r="N44" s="24"/>
      <c r="P44" s="78">
        <f t="shared" si="10"/>
        <v>8.5526</v>
      </c>
      <c r="Q44" s="78">
        <f t="shared" si="11"/>
        <v>4.7827000000000002</v>
      </c>
      <c r="R44" s="78">
        <f t="shared" si="12"/>
        <v>6.1684999999999999</v>
      </c>
      <c r="S44" s="78">
        <f t="shared" si="13"/>
        <v>0.99629999999999996</v>
      </c>
      <c r="T44" s="78">
        <f t="shared" si="7"/>
        <v>20.5001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8.5526</v>
      </c>
      <c r="J45" s="23">
        <v>4.7827000000000002</v>
      </c>
      <c r="K45" s="23">
        <v>6.1684999999999999</v>
      </c>
      <c r="L45" s="23">
        <v>0.99629999999999996</v>
      </c>
      <c r="M45" s="23">
        <f t="shared" si="6"/>
        <v>20.5001</v>
      </c>
      <c r="N45" s="24"/>
      <c r="P45" s="78">
        <f t="shared" si="10"/>
        <v>8.5526</v>
      </c>
      <c r="Q45" s="78">
        <f t="shared" si="11"/>
        <v>4.7827000000000002</v>
      </c>
      <c r="R45" s="78">
        <f t="shared" si="12"/>
        <v>6.1684999999999999</v>
      </c>
      <c r="S45" s="78">
        <f t="shared" si="13"/>
        <v>0.99629999999999996</v>
      </c>
      <c r="T45" s="78">
        <f t="shared" si="7"/>
        <v>20.5001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8.5526</v>
      </c>
      <c r="J46" s="23">
        <v>4.7827000000000002</v>
      </c>
      <c r="K46" s="23">
        <v>6.1684999999999999</v>
      </c>
      <c r="L46" s="23">
        <v>0.99629999999999996</v>
      </c>
      <c r="M46" s="23">
        <f t="shared" si="6"/>
        <v>20.5001</v>
      </c>
      <c r="N46" s="24"/>
      <c r="P46" s="78">
        <f t="shared" si="10"/>
        <v>8.5526</v>
      </c>
      <c r="Q46" s="78">
        <f t="shared" si="11"/>
        <v>4.7827000000000002</v>
      </c>
      <c r="R46" s="78">
        <f t="shared" si="12"/>
        <v>6.1684999999999999</v>
      </c>
      <c r="S46" s="78">
        <f t="shared" si="13"/>
        <v>0.99629999999999996</v>
      </c>
      <c r="T46" s="78">
        <f t="shared" si="7"/>
        <v>20.5001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8.5526</v>
      </c>
      <c r="J47" s="23">
        <v>4.7827000000000002</v>
      </c>
      <c r="K47" s="23">
        <v>6.1684999999999999</v>
      </c>
      <c r="L47" s="23">
        <v>0.99629999999999996</v>
      </c>
      <c r="M47" s="23">
        <f t="shared" si="6"/>
        <v>20.5001</v>
      </c>
      <c r="N47" s="24"/>
      <c r="P47" s="78">
        <f t="shared" si="10"/>
        <v>8.5526</v>
      </c>
      <c r="Q47" s="78">
        <f t="shared" si="11"/>
        <v>4.7827000000000002</v>
      </c>
      <c r="R47" s="78">
        <f t="shared" si="12"/>
        <v>6.1684999999999999</v>
      </c>
      <c r="S47" s="78">
        <f t="shared" si="13"/>
        <v>0.99629999999999996</v>
      </c>
      <c r="T47" s="78">
        <f t="shared" si="7"/>
        <v>20.5001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8.5526</v>
      </c>
      <c r="J48" s="23">
        <v>4.7827000000000002</v>
      </c>
      <c r="K48" s="23">
        <v>6.1684999999999999</v>
      </c>
      <c r="L48" s="23">
        <v>0.99629999999999996</v>
      </c>
      <c r="M48" s="23">
        <f t="shared" si="6"/>
        <v>20.5001</v>
      </c>
      <c r="N48" s="24"/>
      <c r="P48" s="78">
        <f t="shared" si="10"/>
        <v>8.5526</v>
      </c>
      <c r="Q48" s="78">
        <f t="shared" si="11"/>
        <v>4.7827000000000002</v>
      </c>
      <c r="R48" s="78">
        <f t="shared" si="12"/>
        <v>6.1684999999999999</v>
      </c>
      <c r="S48" s="78">
        <f t="shared" si="13"/>
        <v>0.99629999999999996</v>
      </c>
      <c r="T48" s="78">
        <f t="shared" si="7"/>
        <v>20.5001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8.5526</v>
      </c>
      <c r="J49" s="23">
        <v>4.7827000000000002</v>
      </c>
      <c r="K49" s="23">
        <v>6.1684999999999999</v>
      </c>
      <c r="L49" s="23">
        <v>0.99629999999999996</v>
      </c>
      <c r="M49" s="23">
        <f t="shared" si="6"/>
        <v>20.5001</v>
      </c>
      <c r="N49" s="24"/>
      <c r="P49" s="78">
        <f t="shared" si="10"/>
        <v>8.5526</v>
      </c>
      <c r="Q49" s="78">
        <f t="shared" si="11"/>
        <v>4.7827000000000002</v>
      </c>
      <c r="R49" s="78">
        <f t="shared" si="12"/>
        <v>6.1684999999999999</v>
      </c>
      <c r="S49" s="78">
        <f t="shared" si="13"/>
        <v>0.99629999999999996</v>
      </c>
      <c r="T49" s="78">
        <f t="shared" si="7"/>
        <v>20.5001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8.5526</v>
      </c>
      <c r="J50" s="23">
        <v>4.7827000000000002</v>
      </c>
      <c r="K50" s="23">
        <v>6.1684999999999999</v>
      </c>
      <c r="L50" s="23">
        <v>0.99629999999999996</v>
      </c>
      <c r="M50" s="23">
        <f t="shared" si="6"/>
        <v>20.5001</v>
      </c>
      <c r="N50" s="24"/>
      <c r="P50" s="78">
        <f t="shared" si="10"/>
        <v>8.5526</v>
      </c>
      <c r="Q50" s="78">
        <f t="shared" si="11"/>
        <v>4.7827000000000002</v>
      </c>
      <c r="R50" s="78">
        <f t="shared" si="12"/>
        <v>6.1684999999999999</v>
      </c>
      <c r="S50" s="78">
        <f t="shared" si="13"/>
        <v>0.99629999999999996</v>
      </c>
      <c r="T50" s="78">
        <f t="shared" si="7"/>
        <v>20.5001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8.5526</v>
      </c>
      <c r="J51" s="23">
        <v>4.7827000000000002</v>
      </c>
      <c r="K51" s="23">
        <v>6.1684999999999999</v>
      </c>
      <c r="L51" s="23">
        <v>0.99629999999999996</v>
      </c>
      <c r="M51" s="23">
        <f t="shared" si="6"/>
        <v>20.5001</v>
      </c>
      <c r="N51" s="24"/>
      <c r="P51" s="78">
        <f t="shared" si="10"/>
        <v>8.5526</v>
      </c>
      <c r="Q51" s="78">
        <f t="shared" si="11"/>
        <v>4.7827000000000002</v>
      </c>
      <c r="R51" s="78">
        <f t="shared" si="12"/>
        <v>6.1684999999999999</v>
      </c>
      <c r="S51" s="78">
        <f t="shared" si="13"/>
        <v>0.99629999999999996</v>
      </c>
      <c r="T51" s="78">
        <f t="shared" si="7"/>
        <v>20.5001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8.5526</v>
      </c>
      <c r="J52" s="23">
        <v>4.7827000000000002</v>
      </c>
      <c r="K52" s="23">
        <v>6.1684999999999999</v>
      </c>
      <c r="L52" s="23">
        <v>0.99629999999999996</v>
      </c>
      <c r="M52" s="23">
        <f t="shared" si="6"/>
        <v>20.5001</v>
      </c>
      <c r="N52" s="24"/>
      <c r="P52" s="78">
        <f t="shared" si="10"/>
        <v>8.5526</v>
      </c>
      <c r="Q52" s="78">
        <f t="shared" si="11"/>
        <v>4.7827000000000002</v>
      </c>
      <c r="R52" s="78">
        <f t="shared" si="12"/>
        <v>6.1684999999999999</v>
      </c>
      <c r="S52" s="78">
        <f t="shared" si="13"/>
        <v>0.99629999999999996</v>
      </c>
      <c r="T52" s="78">
        <f t="shared" si="7"/>
        <v>20.5001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8.5526</v>
      </c>
      <c r="J53" s="23">
        <v>4.7827000000000002</v>
      </c>
      <c r="K53" s="23">
        <v>6.1684999999999999</v>
      </c>
      <c r="L53" s="23">
        <v>0.99629999999999996</v>
      </c>
      <c r="M53" s="23">
        <f t="shared" si="6"/>
        <v>20.5001</v>
      </c>
      <c r="N53" s="24"/>
      <c r="P53" s="78">
        <f t="shared" si="10"/>
        <v>8.5526</v>
      </c>
      <c r="Q53" s="78">
        <f t="shared" si="11"/>
        <v>4.7827000000000002</v>
      </c>
      <c r="R53" s="78">
        <f t="shared" si="12"/>
        <v>6.1684999999999999</v>
      </c>
      <c r="S53" s="78">
        <f t="shared" si="13"/>
        <v>0.99629999999999996</v>
      </c>
      <c r="T53" s="78">
        <f t="shared" si="7"/>
        <v>20.5001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8.5526</v>
      </c>
      <c r="J54" s="23">
        <v>4.7827000000000002</v>
      </c>
      <c r="K54" s="23">
        <v>6.1684999999999999</v>
      </c>
      <c r="L54" s="23">
        <v>0.99629999999999996</v>
      </c>
      <c r="M54" s="23">
        <f t="shared" si="6"/>
        <v>20.5001</v>
      </c>
      <c r="N54" s="24"/>
      <c r="P54" s="78">
        <f t="shared" si="10"/>
        <v>8.5526</v>
      </c>
      <c r="Q54" s="78">
        <f t="shared" si="11"/>
        <v>4.7827000000000002</v>
      </c>
      <c r="R54" s="78">
        <f t="shared" si="12"/>
        <v>6.1684999999999999</v>
      </c>
      <c r="S54" s="78">
        <f t="shared" si="13"/>
        <v>0.99629999999999996</v>
      </c>
      <c r="T54" s="78">
        <f t="shared" si="7"/>
        <v>20.5001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8.5526</v>
      </c>
      <c r="J55" s="23">
        <v>4.7827000000000002</v>
      </c>
      <c r="K55" s="23">
        <v>6.1684999999999999</v>
      </c>
      <c r="L55" s="23">
        <v>0.99629999999999996</v>
      </c>
      <c r="M55" s="23">
        <f t="shared" si="6"/>
        <v>20.5001</v>
      </c>
      <c r="N55" s="24"/>
      <c r="P55" s="78">
        <f t="shared" si="10"/>
        <v>8.5526</v>
      </c>
      <c r="Q55" s="78">
        <f t="shared" si="11"/>
        <v>4.7827000000000002</v>
      </c>
      <c r="R55" s="78">
        <f t="shared" si="12"/>
        <v>6.1684999999999999</v>
      </c>
      <c r="S55" s="78">
        <f t="shared" si="13"/>
        <v>0.99629999999999996</v>
      </c>
      <c r="T55" s="78">
        <f t="shared" si="7"/>
        <v>20.5001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8.5526</v>
      </c>
      <c r="J56" s="23">
        <v>4.7827000000000002</v>
      </c>
      <c r="K56" s="23">
        <v>6.1684999999999999</v>
      </c>
      <c r="L56" s="23">
        <v>0.99629999999999996</v>
      </c>
      <c r="M56" s="23">
        <f t="shared" si="6"/>
        <v>20.5001</v>
      </c>
      <c r="N56" s="24"/>
      <c r="P56" s="78">
        <f t="shared" si="10"/>
        <v>8.5526</v>
      </c>
      <c r="Q56" s="78">
        <f t="shared" si="11"/>
        <v>4.7827000000000002</v>
      </c>
      <c r="R56" s="78">
        <f t="shared" si="12"/>
        <v>6.1684999999999999</v>
      </c>
      <c r="S56" s="78">
        <f t="shared" si="13"/>
        <v>0.99629999999999996</v>
      </c>
      <c r="T56" s="78">
        <f t="shared" si="7"/>
        <v>20.5001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8.5526</v>
      </c>
      <c r="J57" s="23">
        <v>4.7827000000000002</v>
      </c>
      <c r="K57" s="23">
        <v>6.1684999999999999</v>
      </c>
      <c r="L57" s="23">
        <v>0.99629999999999996</v>
      </c>
      <c r="M57" s="23">
        <f t="shared" si="6"/>
        <v>20.5001</v>
      </c>
      <c r="N57" s="24"/>
      <c r="P57" s="78">
        <f t="shared" si="10"/>
        <v>8.5526</v>
      </c>
      <c r="Q57" s="78">
        <f t="shared" si="11"/>
        <v>4.7827000000000002</v>
      </c>
      <c r="R57" s="78">
        <f t="shared" si="12"/>
        <v>6.1684999999999999</v>
      </c>
      <c r="S57" s="78">
        <f t="shared" si="13"/>
        <v>0.99629999999999996</v>
      </c>
      <c r="T57" s="78">
        <f t="shared" si="7"/>
        <v>20.5001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8.5526</v>
      </c>
      <c r="J58" s="23">
        <v>4.7827000000000002</v>
      </c>
      <c r="K58" s="23">
        <v>6.1684999999999999</v>
      </c>
      <c r="L58" s="23">
        <v>0.99629999999999996</v>
      </c>
      <c r="M58" s="23">
        <f t="shared" si="6"/>
        <v>20.5001</v>
      </c>
      <c r="N58" s="24"/>
      <c r="P58" s="78">
        <f t="shared" si="10"/>
        <v>8.5526</v>
      </c>
      <c r="Q58" s="78">
        <f t="shared" si="11"/>
        <v>4.7827000000000002</v>
      </c>
      <c r="R58" s="78">
        <f t="shared" si="12"/>
        <v>6.1684999999999999</v>
      </c>
      <c r="S58" s="78">
        <f t="shared" si="13"/>
        <v>0.99629999999999996</v>
      </c>
      <c r="T58" s="78">
        <f t="shared" si="7"/>
        <v>20.5001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8.5526</v>
      </c>
      <c r="J59" s="23">
        <v>4.7827000000000002</v>
      </c>
      <c r="K59" s="23">
        <v>6.1684999999999999</v>
      </c>
      <c r="L59" s="23">
        <v>0.99629999999999996</v>
      </c>
      <c r="M59" s="23">
        <f t="shared" si="6"/>
        <v>20.5001</v>
      </c>
      <c r="N59" s="24"/>
      <c r="P59" s="78">
        <f t="shared" si="10"/>
        <v>8.5526</v>
      </c>
      <c r="Q59" s="78">
        <f t="shared" si="11"/>
        <v>4.7827000000000002</v>
      </c>
      <c r="R59" s="78">
        <f t="shared" si="12"/>
        <v>6.1684999999999999</v>
      </c>
      <c r="S59" s="78">
        <f t="shared" si="13"/>
        <v>0.99629999999999996</v>
      </c>
      <c r="T59" s="78">
        <f t="shared" si="7"/>
        <v>20.5001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8.5526</v>
      </c>
      <c r="J60" s="23">
        <v>4.7827000000000002</v>
      </c>
      <c r="K60" s="23">
        <v>6.1684999999999999</v>
      </c>
      <c r="L60" s="23">
        <v>0.99629999999999996</v>
      </c>
      <c r="M60" s="23">
        <f t="shared" si="6"/>
        <v>20.5001</v>
      </c>
      <c r="N60" s="24"/>
      <c r="P60" s="78">
        <f t="shared" si="10"/>
        <v>8.5526</v>
      </c>
      <c r="Q60" s="78">
        <f t="shared" si="11"/>
        <v>4.7827000000000002</v>
      </c>
      <c r="R60" s="78">
        <f t="shared" si="12"/>
        <v>6.1684999999999999</v>
      </c>
      <c r="S60" s="78">
        <f t="shared" si="13"/>
        <v>0.99629999999999996</v>
      </c>
      <c r="T60" s="78">
        <f t="shared" si="7"/>
        <v>20.5001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8.5526</v>
      </c>
      <c r="J61" s="23">
        <v>4.7827000000000002</v>
      </c>
      <c r="K61" s="23">
        <v>6.1684999999999999</v>
      </c>
      <c r="L61" s="23">
        <v>0.99629999999999996</v>
      </c>
      <c r="M61" s="23">
        <f t="shared" si="6"/>
        <v>20.5001</v>
      </c>
      <c r="N61" s="24"/>
      <c r="P61" s="78">
        <f t="shared" si="10"/>
        <v>8.5526</v>
      </c>
      <c r="Q61" s="78">
        <f t="shared" si="11"/>
        <v>4.7827000000000002</v>
      </c>
      <c r="R61" s="78">
        <f t="shared" si="12"/>
        <v>6.1684999999999999</v>
      </c>
      <c r="S61" s="78">
        <f t="shared" si="13"/>
        <v>0.99629999999999996</v>
      </c>
      <c r="T61" s="78">
        <f t="shared" si="7"/>
        <v>20.5001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8.5526</v>
      </c>
      <c r="J62" s="23">
        <v>4.7827000000000002</v>
      </c>
      <c r="K62" s="23">
        <v>6.1684999999999999</v>
      </c>
      <c r="L62" s="23">
        <v>0.99629999999999996</v>
      </c>
      <c r="M62" s="23">
        <f t="shared" si="6"/>
        <v>20.5001</v>
      </c>
      <c r="N62" s="24"/>
      <c r="P62" s="78">
        <f t="shared" si="10"/>
        <v>8.5526</v>
      </c>
      <c r="Q62" s="78">
        <f t="shared" si="11"/>
        <v>4.7827000000000002</v>
      </c>
      <c r="R62" s="78">
        <f t="shared" si="12"/>
        <v>6.1684999999999999</v>
      </c>
      <c r="S62" s="78">
        <f t="shared" si="13"/>
        <v>0.99629999999999996</v>
      </c>
      <c r="T62" s="78">
        <f t="shared" si="7"/>
        <v>20.5001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8.5526</v>
      </c>
      <c r="J63" s="23">
        <v>4.7827000000000002</v>
      </c>
      <c r="K63" s="23">
        <v>6.1684999999999999</v>
      </c>
      <c r="L63" s="23">
        <v>0.99629999999999996</v>
      </c>
      <c r="M63" s="23">
        <f t="shared" si="6"/>
        <v>20.5001</v>
      </c>
      <c r="N63" s="24"/>
      <c r="P63" s="78">
        <f t="shared" si="10"/>
        <v>8.5526</v>
      </c>
      <c r="Q63" s="78">
        <f t="shared" si="11"/>
        <v>4.7827000000000002</v>
      </c>
      <c r="R63" s="78">
        <f t="shared" si="12"/>
        <v>6.1684999999999999</v>
      </c>
      <c r="S63" s="78">
        <f t="shared" si="13"/>
        <v>0.99629999999999996</v>
      </c>
      <c r="T63" s="78">
        <f t="shared" si="7"/>
        <v>20.5001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8.5526</v>
      </c>
      <c r="J64" s="23">
        <v>4.7827000000000002</v>
      </c>
      <c r="K64" s="23">
        <v>6.1684999999999999</v>
      </c>
      <c r="L64" s="23">
        <v>0.99629999999999996</v>
      </c>
      <c r="M64" s="23">
        <f t="shared" si="6"/>
        <v>20.5001</v>
      </c>
      <c r="N64" s="24"/>
      <c r="P64" s="78">
        <f t="shared" si="10"/>
        <v>8.5526</v>
      </c>
      <c r="Q64" s="78">
        <f t="shared" si="11"/>
        <v>4.7827000000000002</v>
      </c>
      <c r="R64" s="78">
        <f t="shared" si="12"/>
        <v>6.1684999999999999</v>
      </c>
      <c r="S64" s="78">
        <f t="shared" si="13"/>
        <v>0.99629999999999996</v>
      </c>
      <c r="T64" s="78">
        <f t="shared" si="7"/>
        <v>20.5001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8.5526</v>
      </c>
      <c r="J65" s="23">
        <v>4.7827000000000002</v>
      </c>
      <c r="K65" s="23">
        <v>6.1684999999999999</v>
      </c>
      <c r="L65" s="23">
        <v>0.99629999999999996</v>
      </c>
      <c r="M65" s="23">
        <f t="shared" si="6"/>
        <v>20.5001</v>
      </c>
      <c r="N65" s="24"/>
      <c r="P65" s="78">
        <f t="shared" si="10"/>
        <v>8.5526</v>
      </c>
      <c r="Q65" s="78">
        <f t="shared" si="11"/>
        <v>4.7827000000000002</v>
      </c>
      <c r="R65" s="78">
        <f t="shared" si="12"/>
        <v>6.1684999999999999</v>
      </c>
      <c r="S65" s="78">
        <f t="shared" si="13"/>
        <v>0.99629999999999996</v>
      </c>
      <c r="T65" s="78">
        <f t="shared" si="7"/>
        <v>20.5001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8.5526</v>
      </c>
      <c r="J66" s="23">
        <v>4.7827000000000002</v>
      </c>
      <c r="K66" s="23">
        <v>6.1684999999999999</v>
      </c>
      <c r="L66" s="23">
        <v>0.99629999999999996</v>
      </c>
      <c r="M66" s="23">
        <f t="shared" si="6"/>
        <v>20.5001</v>
      </c>
      <c r="N66" s="24"/>
      <c r="P66" s="78">
        <f t="shared" si="10"/>
        <v>8.5526</v>
      </c>
      <c r="Q66" s="78">
        <f t="shared" si="11"/>
        <v>4.7827000000000002</v>
      </c>
      <c r="R66" s="78">
        <f t="shared" si="12"/>
        <v>6.1684999999999999</v>
      </c>
      <c r="S66" s="78">
        <f t="shared" si="13"/>
        <v>0.99629999999999996</v>
      </c>
      <c r="T66" s="78">
        <f t="shared" si="7"/>
        <v>20.5001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8.5526</v>
      </c>
      <c r="J67" s="23">
        <v>4.7827000000000002</v>
      </c>
      <c r="K67" s="23">
        <v>6.1684999999999999</v>
      </c>
      <c r="L67" s="23">
        <v>0.99629999999999996</v>
      </c>
      <c r="M67" s="23">
        <f t="shared" si="6"/>
        <v>20.5001</v>
      </c>
      <c r="N67" s="24"/>
      <c r="P67" s="78">
        <f t="shared" ref="P67:P98" si="15">I67</f>
        <v>8.5526</v>
      </c>
      <c r="Q67" s="78">
        <f t="shared" ref="Q67:Q98" si="16">J67</f>
        <v>4.7827000000000002</v>
      </c>
      <c r="R67" s="78">
        <f t="shared" ref="R67:R98" si="17">K67</f>
        <v>6.1684999999999999</v>
      </c>
      <c r="S67" s="78">
        <f t="shared" ref="S67:S98" si="18">L67</f>
        <v>0.99629999999999996</v>
      </c>
      <c r="T67" s="78">
        <f t="shared" si="7"/>
        <v>20.5001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8.5526</v>
      </c>
      <c r="J68" s="23">
        <v>4.7827000000000002</v>
      </c>
      <c r="K68" s="23">
        <v>6.1684999999999999</v>
      </c>
      <c r="L68" s="23">
        <v>0.99629999999999996</v>
      </c>
      <c r="M68" s="23">
        <f t="shared" ref="M68:M98" si="20">SUM(I68:L68)</f>
        <v>20.5001</v>
      </c>
      <c r="N68" s="24"/>
      <c r="P68" s="78">
        <f t="shared" si="15"/>
        <v>8.5526</v>
      </c>
      <c r="Q68" s="78">
        <f t="shared" si="16"/>
        <v>4.7827000000000002</v>
      </c>
      <c r="R68" s="78">
        <f t="shared" si="17"/>
        <v>6.1684999999999999</v>
      </c>
      <c r="S68" s="78">
        <f t="shared" si="18"/>
        <v>0.99629999999999996</v>
      </c>
      <c r="T68" s="78">
        <f t="shared" ref="T68:T99" si="21">SUM(P68:S68)</f>
        <v>20.5001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8.5526</v>
      </c>
      <c r="J69" s="23">
        <v>4.7827000000000002</v>
      </c>
      <c r="K69" s="23">
        <v>6.1684999999999999</v>
      </c>
      <c r="L69" s="23">
        <v>0.99629999999999996</v>
      </c>
      <c r="M69" s="23">
        <f t="shared" si="20"/>
        <v>20.5001</v>
      </c>
      <c r="N69" s="24"/>
      <c r="P69" s="78">
        <f t="shared" si="15"/>
        <v>8.5526</v>
      </c>
      <c r="Q69" s="78">
        <f t="shared" si="16"/>
        <v>4.7827000000000002</v>
      </c>
      <c r="R69" s="78">
        <f t="shared" si="17"/>
        <v>6.1684999999999999</v>
      </c>
      <c r="S69" s="78">
        <f t="shared" si="18"/>
        <v>0.99629999999999996</v>
      </c>
      <c r="T69" s="78">
        <f t="shared" si="21"/>
        <v>20.5001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8.5526</v>
      </c>
      <c r="J70" s="23">
        <v>4.7827000000000002</v>
      </c>
      <c r="K70" s="23">
        <v>6.1684999999999999</v>
      </c>
      <c r="L70" s="23">
        <v>0.99629999999999996</v>
      </c>
      <c r="M70" s="23">
        <f t="shared" si="20"/>
        <v>20.5001</v>
      </c>
      <c r="N70" s="24"/>
      <c r="P70" s="78">
        <f t="shared" si="15"/>
        <v>8.5526</v>
      </c>
      <c r="Q70" s="78">
        <f t="shared" si="16"/>
        <v>4.7827000000000002</v>
      </c>
      <c r="R70" s="78">
        <f t="shared" si="17"/>
        <v>6.1684999999999999</v>
      </c>
      <c r="S70" s="78">
        <f t="shared" si="18"/>
        <v>0.99629999999999996</v>
      </c>
      <c r="T70" s="78">
        <f t="shared" si="21"/>
        <v>20.5001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8.5526</v>
      </c>
      <c r="J71" s="23">
        <v>4.7827000000000002</v>
      </c>
      <c r="K71" s="23">
        <v>6.1684999999999999</v>
      </c>
      <c r="L71" s="23">
        <v>0.99629999999999996</v>
      </c>
      <c r="M71" s="23">
        <f t="shared" si="20"/>
        <v>20.5001</v>
      </c>
      <c r="N71" s="24"/>
      <c r="P71" s="78">
        <f t="shared" si="15"/>
        <v>8.5526</v>
      </c>
      <c r="Q71" s="78">
        <f t="shared" si="16"/>
        <v>4.7827000000000002</v>
      </c>
      <c r="R71" s="78">
        <f t="shared" si="17"/>
        <v>6.1684999999999999</v>
      </c>
      <c r="S71" s="78">
        <f t="shared" si="18"/>
        <v>0.99629999999999996</v>
      </c>
      <c r="T71" s="78">
        <f t="shared" si="21"/>
        <v>20.5001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8.5526</v>
      </c>
      <c r="J72" s="23">
        <v>4.7827000000000002</v>
      </c>
      <c r="K72" s="23">
        <v>6.1684999999999999</v>
      </c>
      <c r="L72" s="23">
        <v>0.99629999999999996</v>
      </c>
      <c r="M72" s="23">
        <f t="shared" si="20"/>
        <v>20.5001</v>
      </c>
      <c r="N72" s="24"/>
      <c r="P72" s="78">
        <f t="shared" si="15"/>
        <v>8.5526</v>
      </c>
      <c r="Q72" s="78">
        <f t="shared" si="16"/>
        <v>4.7827000000000002</v>
      </c>
      <c r="R72" s="78">
        <f t="shared" si="17"/>
        <v>6.1684999999999999</v>
      </c>
      <c r="S72" s="78">
        <f t="shared" si="18"/>
        <v>0.99629999999999996</v>
      </c>
      <c r="T72" s="78">
        <f t="shared" si="21"/>
        <v>20.5001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8.5526</v>
      </c>
      <c r="J73" s="23">
        <v>4.7827000000000002</v>
      </c>
      <c r="K73" s="23">
        <v>6.1684999999999999</v>
      </c>
      <c r="L73" s="23">
        <v>0.99629999999999996</v>
      </c>
      <c r="M73" s="23">
        <f t="shared" si="20"/>
        <v>20.5001</v>
      </c>
      <c r="N73" s="24"/>
      <c r="P73" s="78">
        <f t="shared" si="15"/>
        <v>8.5526</v>
      </c>
      <c r="Q73" s="78">
        <f t="shared" si="16"/>
        <v>4.7827000000000002</v>
      </c>
      <c r="R73" s="78">
        <f t="shared" si="17"/>
        <v>6.1684999999999999</v>
      </c>
      <c r="S73" s="78">
        <f t="shared" si="18"/>
        <v>0.99629999999999996</v>
      </c>
      <c r="T73" s="78">
        <f t="shared" si="21"/>
        <v>20.5001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8.5526</v>
      </c>
      <c r="J74" s="23">
        <v>4.7827000000000002</v>
      </c>
      <c r="K74" s="23">
        <v>6.1684999999999999</v>
      </c>
      <c r="L74" s="23">
        <v>0.99629999999999996</v>
      </c>
      <c r="M74" s="23">
        <f t="shared" si="20"/>
        <v>20.5001</v>
      </c>
      <c r="N74" s="24"/>
      <c r="P74" s="78">
        <f t="shared" si="15"/>
        <v>8.5526</v>
      </c>
      <c r="Q74" s="78">
        <f t="shared" si="16"/>
        <v>4.7827000000000002</v>
      </c>
      <c r="R74" s="78">
        <f t="shared" si="17"/>
        <v>6.1684999999999999</v>
      </c>
      <c r="S74" s="78">
        <f t="shared" si="18"/>
        <v>0.99629999999999996</v>
      </c>
      <c r="T74" s="78">
        <f t="shared" si="21"/>
        <v>20.5001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8.5526</v>
      </c>
      <c r="J75" s="23">
        <v>4.7827000000000002</v>
      </c>
      <c r="K75" s="23">
        <v>6.1684999999999999</v>
      </c>
      <c r="L75" s="23">
        <v>0.99629999999999996</v>
      </c>
      <c r="M75" s="23">
        <f t="shared" si="20"/>
        <v>20.5001</v>
      </c>
      <c r="N75" s="24"/>
      <c r="P75" s="78">
        <f t="shared" si="15"/>
        <v>8.5526</v>
      </c>
      <c r="Q75" s="78">
        <f t="shared" si="16"/>
        <v>4.7827000000000002</v>
      </c>
      <c r="R75" s="78">
        <f t="shared" si="17"/>
        <v>6.1684999999999999</v>
      </c>
      <c r="S75" s="78">
        <f t="shared" si="18"/>
        <v>0.99629999999999996</v>
      </c>
      <c r="T75" s="78">
        <f t="shared" si="21"/>
        <v>20.5001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8.5526</v>
      </c>
      <c r="J76" s="23">
        <v>4.7827000000000002</v>
      </c>
      <c r="K76" s="23">
        <v>6.1684999999999999</v>
      </c>
      <c r="L76" s="23">
        <v>0.99629999999999996</v>
      </c>
      <c r="M76" s="23">
        <f t="shared" si="20"/>
        <v>20.5001</v>
      </c>
      <c r="N76" s="24"/>
      <c r="P76" s="78">
        <f t="shared" si="15"/>
        <v>8.5526</v>
      </c>
      <c r="Q76" s="78">
        <f t="shared" si="16"/>
        <v>4.7827000000000002</v>
      </c>
      <c r="R76" s="78">
        <f t="shared" si="17"/>
        <v>6.1684999999999999</v>
      </c>
      <c r="S76" s="78">
        <f t="shared" si="18"/>
        <v>0.99629999999999996</v>
      </c>
      <c r="T76" s="78">
        <f t="shared" si="21"/>
        <v>20.5001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8.5526</v>
      </c>
      <c r="J77" s="23">
        <v>4.7827000000000002</v>
      </c>
      <c r="K77" s="23">
        <v>6.1684999999999999</v>
      </c>
      <c r="L77" s="23">
        <v>0.99629999999999996</v>
      </c>
      <c r="M77" s="23">
        <f t="shared" si="20"/>
        <v>20.5001</v>
      </c>
      <c r="N77" s="24"/>
      <c r="P77" s="78">
        <f t="shared" si="15"/>
        <v>8.5526</v>
      </c>
      <c r="Q77" s="78">
        <f t="shared" si="16"/>
        <v>4.7827000000000002</v>
      </c>
      <c r="R77" s="78">
        <f t="shared" si="17"/>
        <v>6.1684999999999999</v>
      </c>
      <c r="S77" s="78">
        <f t="shared" si="18"/>
        <v>0.99629999999999996</v>
      </c>
      <c r="T77" s="78">
        <f t="shared" si="21"/>
        <v>20.5001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8.5526</v>
      </c>
      <c r="J78" s="23">
        <v>4.7827000000000002</v>
      </c>
      <c r="K78" s="23">
        <v>6.1684999999999999</v>
      </c>
      <c r="L78" s="23">
        <v>0.99629999999999996</v>
      </c>
      <c r="M78" s="23">
        <f t="shared" si="20"/>
        <v>20.5001</v>
      </c>
      <c r="N78" s="24"/>
      <c r="P78" s="78">
        <f t="shared" si="15"/>
        <v>8.5526</v>
      </c>
      <c r="Q78" s="78">
        <f t="shared" si="16"/>
        <v>4.7827000000000002</v>
      </c>
      <c r="R78" s="78">
        <f t="shared" si="17"/>
        <v>6.1684999999999999</v>
      </c>
      <c r="S78" s="78">
        <f t="shared" si="18"/>
        <v>0.99629999999999996</v>
      </c>
      <c r="T78" s="78">
        <f t="shared" si="21"/>
        <v>20.5001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8.5526</v>
      </c>
      <c r="J79" s="23">
        <v>4.7827000000000002</v>
      </c>
      <c r="K79" s="23">
        <v>6.1684999999999999</v>
      </c>
      <c r="L79" s="23">
        <v>0.99629999999999996</v>
      </c>
      <c r="M79" s="23">
        <f t="shared" si="20"/>
        <v>20.5001</v>
      </c>
      <c r="N79" s="24"/>
      <c r="P79" s="78">
        <f t="shared" si="15"/>
        <v>8.5526</v>
      </c>
      <c r="Q79" s="78">
        <f t="shared" si="16"/>
        <v>4.7827000000000002</v>
      </c>
      <c r="R79" s="78">
        <f t="shared" si="17"/>
        <v>6.1684999999999999</v>
      </c>
      <c r="S79" s="78">
        <f t="shared" si="18"/>
        <v>0.99629999999999996</v>
      </c>
      <c r="T79" s="78">
        <f t="shared" si="21"/>
        <v>20.5001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8.5526</v>
      </c>
      <c r="J80" s="23">
        <v>4.7827000000000002</v>
      </c>
      <c r="K80" s="23">
        <v>6.1684999999999999</v>
      </c>
      <c r="L80" s="23">
        <v>0.99629999999999996</v>
      </c>
      <c r="M80" s="23">
        <f t="shared" si="20"/>
        <v>20.5001</v>
      </c>
      <c r="N80" s="24"/>
      <c r="P80" s="78">
        <f t="shared" si="15"/>
        <v>8.5526</v>
      </c>
      <c r="Q80" s="78">
        <f t="shared" si="16"/>
        <v>4.7827000000000002</v>
      </c>
      <c r="R80" s="78">
        <f t="shared" si="17"/>
        <v>6.1684999999999999</v>
      </c>
      <c r="S80" s="78">
        <f t="shared" si="18"/>
        <v>0.99629999999999996</v>
      </c>
      <c r="T80" s="78">
        <f t="shared" si="21"/>
        <v>20.5001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8.5526</v>
      </c>
      <c r="J81" s="23">
        <v>4.7827000000000002</v>
      </c>
      <c r="K81" s="23">
        <v>6.1684999999999999</v>
      </c>
      <c r="L81" s="23">
        <v>0.99629999999999996</v>
      </c>
      <c r="M81" s="23">
        <f t="shared" si="20"/>
        <v>20.5001</v>
      </c>
      <c r="N81" s="24"/>
      <c r="P81" s="78">
        <f t="shared" si="15"/>
        <v>8.5526</v>
      </c>
      <c r="Q81" s="78">
        <f t="shared" si="16"/>
        <v>4.7827000000000002</v>
      </c>
      <c r="R81" s="78">
        <f t="shared" si="17"/>
        <v>6.1684999999999999</v>
      </c>
      <c r="S81" s="78">
        <f t="shared" si="18"/>
        <v>0.99629999999999996</v>
      </c>
      <c r="T81" s="78">
        <f t="shared" si="21"/>
        <v>20.5001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8.5526</v>
      </c>
      <c r="J82" s="23">
        <v>4.7827000000000002</v>
      </c>
      <c r="K82" s="23">
        <v>6.1684999999999999</v>
      </c>
      <c r="L82" s="23">
        <v>0.99629999999999996</v>
      </c>
      <c r="M82" s="23">
        <f t="shared" si="20"/>
        <v>20.5001</v>
      </c>
      <c r="N82" s="24"/>
      <c r="P82" s="78">
        <f t="shared" si="15"/>
        <v>8.5526</v>
      </c>
      <c r="Q82" s="78">
        <f t="shared" si="16"/>
        <v>4.7827000000000002</v>
      </c>
      <c r="R82" s="78">
        <f t="shared" si="17"/>
        <v>6.1684999999999999</v>
      </c>
      <c r="S82" s="78">
        <f t="shared" si="18"/>
        <v>0.99629999999999996</v>
      </c>
      <c r="T82" s="78">
        <f t="shared" si="21"/>
        <v>20.5001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8.5526</v>
      </c>
      <c r="J83" s="23">
        <v>4.7827000000000002</v>
      </c>
      <c r="K83" s="23">
        <v>6.1684999999999999</v>
      </c>
      <c r="L83" s="23">
        <v>0.99629999999999996</v>
      </c>
      <c r="M83" s="23">
        <f t="shared" si="20"/>
        <v>20.5001</v>
      </c>
      <c r="N83" s="24"/>
      <c r="P83" s="78">
        <f t="shared" si="15"/>
        <v>8.5526</v>
      </c>
      <c r="Q83" s="78">
        <f t="shared" si="16"/>
        <v>4.7827000000000002</v>
      </c>
      <c r="R83" s="78">
        <f t="shared" si="17"/>
        <v>6.1684999999999999</v>
      </c>
      <c r="S83" s="78">
        <f t="shared" si="18"/>
        <v>0.99629999999999996</v>
      </c>
      <c r="T83" s="78">
        <f t="shared" si="21"/>
        <v>20.5001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8.5526</v>
      </c>
      <c r="J84" s="23">
        <v>4.7827000000000002</v>
      </c>
      <c r="K84" s="23">
        <v>6.1684999999999999</v>
      </c>
      <c r="L84" s="23">
        <v>0.99629999999999996</v>
      </c>
      <c r="M84" s="23">
        <f t="shared" si="20"/>
        <v>20.5001</v>
      </c>
      <c r="N84" s="24"/>
      <c r="P84" s="78">
        <f t="shared" si="15"/>
        <v>8.5526</v>
      </c>
      <c r="Q84" s="78">
        <f t="shared" si="16"/>
        <v>4.7827000000000002</v>
      </c>
      <c r="R84" s="78">
        <f t="shared" si="17"/>
        <v>6.1684999999999999</v>
      </c>
      <c r="S84" s="78">
        <f t="shared" si="18"/>
        <v>0.99629999999999996</v>
      </c>
      <c r="T84" s="78">
        <f t="shared" si="21"/>
        <v>20.5001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8.5526</v>
      </c>
      <c r="J85" s="23">
        <v>4.7827000000000002</v>
      </c>
      <c r="K85" s="23">
        <v>6.1684999999999999</v>
      </c>
      <c r="L85" s="23">
        <v>0.99629999999999996</v>
      </c>
      <c r="M85" s="23">
        <f t="shared" si="20"/>
        <v>20.5001</v>
      </c>
      <c r="N85" s="24"/>
      <c r="P85" s="78">
        <f t="shared" si="15"/>
        <v>8.5526</v>
      </c>
      <c r="Q85" s="78">
        <f t="shared" si="16"/>
        <v>4.7827000000000002</v>
      </c>
      <c r="R85" s="78">
        <f t="shared" si="17"/>
        <v>6.1684999999999999</v>
      </c>
      <c r="S85" s="78">
        <f t="shared" si="18"/>
        <v>0.99629999999999996</v>
      </c>
      <c r="T85" s="78">
        <f t="shared" si="21"/>
        <v>20.5001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8.5526</v>
      </c>
      <c r="J86" s="23">
        <v>4.7827000000000002</v>
      </c>
      <c r="K86" s="23">
        <v>6.1684999999999999</v>
      </c>
      <c r="L86" s="23">
        <v>0.99629999999999996</v>
      </c>
      <c r="M86" s="23">
        <f t="shared" si="20"/>
        <v>20.5001</v>
      </c>
      <c r="N86" s="24"/>
      <c r="P86" s="78">
        <f t="shared" si="15"/>
        <v>8.5526</v>
      </c>
      <c r="Q86" s="78">
        <f t="shared" si="16"/>
        <v>4.7827000000000002</v>
      </c>
      <c r="R86" s="78">
        <f t="shared" si="17"/>
        <v>6.1684999999999999</v>
      </c>
      <c r="S86" s="78">
        <f t="shared" si="18"/>
        <v>0.99629999999999996</v>
      </c>
      <c r="T86" s="78">
        <f t="shared" si="21"/>
        <v>20.5001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8.5526</v>
      </c>
      <c r="J87" s="23">
        <v>4.7827000000000002</v>
      </c>
      <c r="K87" s="23">
        <v>6.1684999999999999</v>
      </c>
      <c r="L87" s="23">
        <v>0.99629999999999996</v>
      </c>
      <c r="M87" s="23">
        <f t="shared" si="20"/>
        <v>20.5001</v>
      </c>
      <c r="N87" s="24"/>
      <c r="P87" s="78">
        <f t="shared" si="15"/>
        <v>8.5526</v>
      </c>
      <c r="Q87" s="78">
        <f t="shared" si="16"/>
        <v>4.7827000000000002</v>
      </c>
      <c r="R87" s="78">
        <f t="shared" si="17"/>
        <v>6.1684999999999999</v>
      </c>
      <c r="S87" s="78">
        <f t="shared" si="18"/>
        <v>0.99629999999999996</v>
      </c>
      <c r="T87" s="78">
        <f t="shared" si="21"/>
        <v>20.5001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8.5526</v>
      </c>
      <c r="J88" s="23">
        <v>4.7827000000000002</v>
      </c>
      <c r="K88" s="23">
        <v>6.1684999999999999</v>
      </c>
      <c r="L88" s="23">
        <v>0.99629999999999996</v>
      </c>
      <c r="M88" s="23">
        <f t="shared" si="20"/>
        <v>20.5001</v>
      </c>
      <c r="N88" s="24"/>
      <c r="P88" s="78">
        <f t="shared" si="15"/>
        <v>8.5526</v>
      </c>
      <c r="Q88" s="78">
        <f t="shared" si="16"/>
        <v>4.7827000000000002</v>
      </c>
      <c r="R88" s="78">
        <f t="shared" si="17"/>
        <v>6.1684999999999999</v>
      </c>
      <c r="S88" s="78">
        <f t="shared" si="18"/>
        <v>0.99629999999999996</v>
      </c>
      <c r="T88" s="78">
        <f t="shared" si="21"/>
        <v>20.5001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8.5526</v>
      </c>
      <c r="J89" s="23">
        <v>4.7827000000000002</v>
      </c>
      <c r="K89" s="23">
        <v>6.1684999999999999</v>
      </c>
      <c r="L89" s="23">
        <v>0.99629999999999996</v>
      </c>
      <c r="M89" s="23">
        <f t="shared" si="20"/>
        <v>20.5001</v>
      </c>
      <c r="N89" s="24"/>
      <c r="P89" s="78">
        <f t="shared" si="15"/>
        <v>8.5526</v>
      </c>
      <c r="Q89" s="78">
        <f t="shared" si="16"/>
        <v>4.7827000000000002</v>
      </c>
      <c r="R89" s="78">
        <f t="shared" si="17"/>
        <v>6.1684999999999999</v>
      </c>
      <c r="S89" s="78">
        <f t="shared" si="18"/>
        <v>0.99629999999999996</v>
      </c>
      <c r="T89" s="78">
        <f t="shared" si="21"/>
        <v>20.5001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8.5526</v>
      </c>
      <c r="J90" s="23">
        <v>4.7827000000000002</v>
      </c>
      <c r="K90" s="23">
        <v>6.1684999999999999</v>
      </c>
      <c r="L90" s="23">
        <v>0.99629999999999996</v>
      </c>
      <c r="M90" s="23">
        <f t="shared" si="20"/>
        <v>20.5001</v>
      </c>
      <c r="N90" s="24"/>
      <c r="P90" s="78">
        <f t="shared" si="15"/>
        <v>8.5526</v>
      </c>
      <c r="Q90" s="78">
        <f t="shared" si="16"/>
        <v>4.7827000000000002</v>
      </c>
      <c r="R90" s="78">
        <f t="shared" si="17"/>
        <v>6.1684999999999999</v>
      </c>
      <c r="S90" s="78">
        <f t="shared" si="18"/>
        <v>0.99629999999999996</v>
      </c>
      <c r="T90" s="78">
        <f t="shared" si="21"/>
        <v>20.5001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8.5526</v>
      </c>
      <c r="J91" s="23">
        <v>4.7827000000000002</v>
      </c>
      <c r="K91" s="23">
        <v>6.1684999999999999</v>
      </c>
      <c r="L91" s="23">
        <v>0.99629999999999996</v>
      </c>
      <c r="M91" s="23">
        <f t="shared" si="20"/>
        <v>20.5001</v>
      </c>
      <c r="N91" s="24"/>
      <c r="P91" s="78">
        <f t="shared" si="15"/>
        <v>8.5526</v>
      </c>
      <c r="Q91" s="78">
        <f t="shared" si="16"/>
        <v>4.7827000000000002</v>
      </c>
      <c r="R91" s="78">
        <f t="shared" si="17"/>
        <v>6.1684999999999999</v>
      </c>
      <c r="S91" s="78">
        <f t="shared" si="18"/>
        <v>0.99629999999999996</v>
      </c>
      <c r="T91" s="78">
        <f t="shared" si="21"/>
        <v>20.5001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8.5526</v>
      </c>
      <c r="J92" s="23">
        <v>4.7827000000000002</v>
      </c>
      <c r="K92" s="23">
        <v>6.1684999999999999</v>
      </c>
      <c r="L92" s="23">
        <v>0.99629999999999996</v>
      </c>
      <c r="M92" s="23">
        <f t="shared" si="20"/>
        <v>20.5001</v>
      </c>
      <c r="N92" s="24"/>
      <c r="P92" s="78">
        <f t="shared" si="15"/>
        <v>8.5526</v>
      </c>
      <c r="Q92" s="78">
        <f t="shared" si="16"/>
        <v>4.7827000000000002</v>
      </c>
      <c r="R92" s="78">
        <f t="shared" si="17"/>
        <v>6.1684999999999999</v>
      </c>
      <c r="S92" s="78">
        <f t="shared" si="18"/>
        <v>0.99629999999999996</v>
      </c>
      <c r="T92" s="78">
        <f t="shared" si="21"/>
        <v>20.5001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8.5526</v>
      </c>
      <c r="J93" s="23">
        <v>4.7827000000000002</v>
      </c>
      <c r="K93" s="23">
        <v>6.1684999999999999</v>
      </c>
      <c r="L93" s="23">
        <v>0.99629999999999996</v>
      </c>
      <c r="M93" s="23">
        <f t="shared" si="20"/>
        <v>20.5001</v>
      </c>
      <c r="N93" s="24"/>
      <c r="P93" s="78">
        <f t="shared" si="15"/>
        <v>8.5526</v>
      </c>
      <c r="Q93" s="78">
        <f t="shared" si="16"/>
        <v>4.7827000000000002</v>
      </c>
      <c r="R93" s="78">
        <f t="shared" si="17"/>
        <v>6.1684999999999999</v>
      </c>
      <c r="S93" s="78">
        <f t="shared" si="18"/>
        <v>0.99629999999999996</v>
      </c>
      <c r="T93" s="78">
        <f t="shared" si="21"/>
        <v>20.5001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8.5526</v>
      </c>
      <c r="J94" s="23">
        <v>4.7827000000000002</v>
      </c>
      <c r="K94" s="23">
        <v>6.1684999999999999</v>
      </c>
      <c r="L94" s="23">
        <v>0.99629999999999996</v>
      </c>
      <c r="M94" s="23">
        <f t="shared" si="20"/>
        <v>20.5001</v>
      </c>
      <c r="N94" s="24"/>
      <c r="P94" s="78">
        <f t="shared" si="15"/>
        <v>8.5526</v>
      </c>
      <c r="Q94" s="78">
        <f t="shared" si="16"/>
        <v>4.7827000000000002</v>
      </c>
      <c r="R94" s="78">
        <f t="shared" si="17"/>
        <v>6.1684999999999999</v>
      </c>
      <c r="S94" s="78">
        <f t="shared" si="18"/>
        <v>0.99629999999999996</v>
      </c>
      <c r="T94" s="78">
        <f t="shared" si="21"/>
        <v>20.5001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8.5526</v>
      </c>
      <c r="J95" s="23">
        <v>4.7827000000000002</v>
      </c>
      <c r="K95" s="23">
        <v>6.1684999999999999</v>
      </c>
      <c r="L95" s="23">
        <v>0.99629999999999996</v>
      </c>
      <c r="M95" s="23">
        <f t="shared" si="20"/>
        <v>20.5001</v>
      </c>
      <c r="N95" s="24"/>
      <c r="P95" s="78">
        <f t="shared" si="15"/>
        <v>8.5526</v>
      </c>
      <c r="Q95" s="78">
        <f t="shared" si="16"/>
        <v>4.7827000000000002</v>
      </c>
      <c r="R95" s="78">
        <f t="shared" si="17"/>
        <v>6.1684999999999999</v>
      </c>
      <c r="S95" s="78">
        <f t="shared" si="18"/>
        <v>0.99629999999999996</v>
      </c>
      <c r="T95" s="78">
        <f t="shared" si="21"/>
        <v>20.5001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8.5526</v>
      </c>
      <c r="J96" s="23">
        <v>4.7827000000000002</v>
      </c>
      <c r="K96" s="23">
        <v>6.1684999999999999</v>
      </c>
      <c r="L96" s="23">
        <v>0.99629999999999996</v>
      </c>
      <c r="M96" s="23">
        <f t="shared" si="20"/>
        <v>20.5001</v>
      </c>
      <c r="N96" s="24"/>
      <c r="P96" s="78">
        <f t="shared" si="15"/>
        <v>8.5526</v>
      </c>
      <c r="Q96" s="78">
        <f t="shared" si="16"/>
        <v>4.7827000000000002</v>
      </c>
      <c r="R96" s="78">
        <f t="shared" si="17"/>
        <v>6.1684999999999999</v>
      </c>
      <c r="S96" s="78">
        <f t="shared" si="18"/>
        <v>0.99629999999999996</v>
      </c>
      <c r="T96" s="78">
        <f t="shared" si="21"/>
        <v>20.5001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8.5526</v>
      </c>
      <c r="J97" s="23">
        <v>4.7827000000000002</v>
      </c>
      <c r="K97" s="23">
        <v>6.1684999999999999</v>
      </c>
      <c r="L97" s="23">
        <v>0.99629999999999996</v>
      </c>
      <c r="M97" s="23">
        <f t="shared" si="20"/>
        <v>20.5001</v>
      </c>
      <c r="N97" s="24"/>
      <c r="P97" s="78">
        <f t="shared" si="15"/>
        <v>8.5526</v>
      </c>
      <c r="Q97" s="78">
        <f t="shared" si="16"/>
        <v>4.7827000000000002</v>
      </c>
      <c r="R97" s="78">
        <f t="shared" si="17"/>
        <v>6.1684999999999999</v>
      </c>
      <c r="S97" s="78">
        <f t="shared" si="18"/>
        <v>0.99629999999999996</v>
      </c>
      <c r="T97" s="78">
        <f t="shared" si="21"/>
        <v>20.5001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8.5526</v>
      </c>
      <c r="J98" s="23">
        <v>4.7827000000000002</v>
      </c>
      <c r="K98" s="23">
        <v>6.1684999999999999</v>
      </c>
      <c r="L98" s="23">
        <v>0.99629999999999996</v>
      </c>
      <c r="M98" s="23">
        <f t="shared" si="20"/>
        <v>20.5001</v>
      </c>
      <c r="N98" s="24"/>
      <c r="P98" s="78">
        <f t="shared" si="15"/>
        <v>8.5526</v>
      </c>
      <c r="Q98" s="78">
        <f t="shared" si="16"/>
        <v>4.7827000000000002</v>
      </c>
      <c r="R98" s="78">
        <f t="shared" si="17"/>
        <v>6.1684999999999999</v>
      </c>
      <c r="S98" s="78">
        <f t="shared" si="18"/>
        <v>0.99629999999999996</v>
      </c>
      <c r="T98" s="78">
        <f t="shared" si="21"/>
        <v>20.5001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0.20526239999999979</v>
      </c>
      <c r="J99" s="23">
        <f t="shared" ref="J99:M99" si="24">SUM(J3:J98)/4000</f>
        <v>0.11478479999999981</v>
      </c>
      <c r="K99" s="23">
        <f t="shared" si="24"/>
        <v>0.1480439999999999</v>
      </c>
      <c r="L99" s="23">
        <f t="shared" si="24"/>
        <v>2.3911200000000028E-2</v>
      </c>
      <c r="M99" s="23">
        <f t="shared" si="24"/>
        <v>0.49200239999999951</v>
      </c>
      <c r="N99" s="25"/>
      <c r="P99" s="78">
        <f>SUM(P3:P98)/4000</f>
        <v>0.20526239999999979</v>
      </c>
      <c r="Q99" s="78">
        <f t="shared" ref="Q99:S99" si="25">SUM(Q3:Q98)/4000</f>
        <v>0.11478479999999981</v>
      </c>
      <c r="R99" s="78">
        <f t="shared" si="25"/>
        <v>0.1480439999999999</v>
      </c>
      <c r="S99" s="78">
        <f t="shared" si="25"/>
        <v>2.3911200000000028E-2</v>
      </c>
      <c r="T99" s="78">
        <f t="shared" si="21"/>
        <v>0.49200239999999951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44956</v>
      </c>
      <c r="B1" s="216" t="s">
        <v>202</v>
      </c>
      <c r="C1" s="216"/>
      <c r="D1" s="222" t="s">
        <v>314</v>
      </c>
      <c r="E1" s="222"/>
      <c r="F1" s="222"/>
      <c r="G1" s="222"/>
      <c r="H1" s="222"/>
      <c r="I1" s="223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19.391999999999999</v>
      </c>
      <c r="C3" s="22">
        <f>B3</f>
        <v>19.391999999999999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8.1077952</v>
      </c>
      <c r="K3" s="23">
        <v>4.6346879999999988</v>
      </c>
      <c r="L3" s="23">
        <v>0</v>
      </c>
      <c r="M3" s="23">
        <v>0.98705279999999973</v>
      </c>
      <c r="N3" s="23">
        <v>5.6624639999999991</v>
      </c>
      <c r="O3" s="23">
        <f t="shared" ref="O3" si="0">$C3*I3/$I3</f>
        <v>19.391999999999999</v>
      </c>
      <c r="P3" s="24"/>
      <c r="Q3" s="81">
        <f>O3+P3</f>
        <v>19.391999999999999</v>
      </c>
      <c r="S3" s="78">
        <f t="shared" ref="S3:S66" si="1">J3</f>
        <v>8.1077952</v>
      </c>
      <c r="T3" s="78">
        <f t="shared" ref="T3:T66" si="2">K3</f>
        <v>4.6346879999999988</v>
      </c>
      <c r="U3" s="78">
        <f t="shared" ref="U3:U66" si="3">L3</f>
        <v>0</v>
      </c>
      <c r="V3" s="78">
        <f t="shared" ref="V3:V66" si="4">M3</f>
        <v>0.98705279999999973</v>
      </c>
      <c r="W3" s="78">
        <f t="shared" ref="W3:W66" si="5">N3</f>
        <v>5.6624639999999991</v>
      </c>
    </row>
    <row r="4" spans="1:23">
      <c r="A4" s="8" t="s">
        <v>46</v>
      </c>
      <c r="B4" s="22">
        <v>18.356000000000002</v>
      </c>
      <c r="C4" s="22">
        <f t="shared" ref="C4:C67" si="6">B4</f>
        <v>18.356000000000002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7.6746435999999996</v>
      </c>
      <c r="K4" s="23">
        <v>4.3870839999999998</v>
      </c>
      <c r="L4" s="23">
        <v>0</v>
      </c>
      <c r="M4" s="23">
        <v>0.93432039999999983</v>
      </c>
      <c r="N4" s="23">
        <v>5.3599519999999998</v>
      </c>
      <c r="O4" s="23">
        <f t="shared" ref="O4:O67" si="8">$C4*I4/$I4</f>
        <v>18.356000000000002</v>
      </c>
      <c r="P4" s="24"/>
      <c r="Q4" s="81">
        <f t="shared" ref="Q4:Q67" si="9">O4+P4</f>
        <v>18.356000000000002</v>
      </c>
      <c r="S4" s="78">
        <f t="shared" si="1"/>
        <v>7.6746435999999996</v>
      </c>
      <c r="T4" s="78">
        <f t="shared" si="2"/>
        <v>4.3870839999999998</v>
      </c>
      <c r="U4" s="78">
        <f t="shared" si="3"/>
        <v>0</v>
      </c>
      <c r="V4" s="78">
        <f t="shared" si="4"/>
        <v>0.93432039999999983</v>
      </c>
      <c r="W4" s="78">
        <f t="shared" si="5"/>
        <v>5.3599519999999998</v>
      </c>
    </row>
    <row r="5" spans="1:23">
      <c r="A5" s="8" t="s">
        <v>47</v>
      </c>
      <c r="B5" s="22">
        <v>17.992000000000001</v>
      </c>
      <c r="C5" s="22">
        <f t="shared" si="6"/>
        <v>17.992000000000001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7.5224551999999996</v>
      </c>
      <c r="K5" s="23">
        <v>4.3000879999999997</v>
      </c>
      <c r="L5" s="23">
        <v>0</v>
      </c>
      <c r="M5" s="23">
        <v>0.91579279999999985</v>
      </c>
      <c r="N5" s="23">
        <v>5.2536639999999997</v>
      </c>
      <c r="O5" s="23">
        <f t="shared" si="8"/>
        <v>17.992000000000001</v>
      </c>
      <c r="P5" s="24"/>
      <c r="Q5" s="81">
        <f t="shared" si="9"/>
        <v>17.992000000000001</v>
      </c>
      <c r="S5" s="78">
        <f t="shared" si="1"/>
        <v>7.5224551999999996</v>
      </c>
      <c r="T5" s="78">
        <f t="shared" si="2"/>
        <v>4.3000879999999997</v>
      </c>
      <c r="U5" s="78">
        <f t="shared" si="3"/>
        <v>0</v>
      </c>
      <c r="V5" s="78">
        <f t="shared" si="4"/>
        <v>0.91579279999999985</v>
      </c>
      <c r="W5" s="78">
        <f t="shared" si="5"/>
        <v>5.2536639999999997</v>
      </c>
    </row>
    <row r="6" spans="1:23">
      <c r="A6" s="8" t="s">
        <v>48</v>
      </c>
      <c r="B6" s="22">
        <v>18.452000000000002</v>
      </c>
      <c r="C6" s="22">
        <f t="shared" si="6"/>
        <v>18.452000000000002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7.7147812</v>
      </c>
      <c r="K6" s="23">
        <v>4.4100279999999996</v>
      </c>
      <c r="L6" s="23">
        <v>0</v>
      </c>
      <c r="M6" s="23">
        <v>0.9392067999999999</v>
      </c>
      <c r="N6" s="23">
        <v>5.3879839999999994</v>
      </c>
      <c r="O6" s="23">
        <f t="shared" si="8"/>
        <v>18.452000000000002</v>
      </c>
      <c r="P6" s="24"/>
      <c r="Q6" s="81">
        <f t="shared" si="9"/>
        <v>18.452000000000002</v>
      </c>
      <c r="S6" s="78">
        <f t="shared" si="1"/>
        <v>7.7147812</v>
      </c>
      <c r="T6" s="78">
        <f t="shared" si="2"/>
        <v>4.4100279999999996</v>
      </c>
      <c r="U6" s="78">
        <f t="shared" si="3"/>
        <v>0</v>
      </c>
      <c r="V6" s="78">
        <f t="shared" si="4"/>
        <v>0.9392067999999999</v>
      </c>
      <c r="W6" s="78">
        <f t="shared" si="5"/>
        <v>5.3879839999999994</v>
      </c>
    </row>
    <row r="7" spans="1:23">
      <c r="A7" s="8" t="s">
        <v>49</v>
      </c>
      <c r="B7" s="22">
        <v>19.411999999999999</v>
      </c>
      <c r="C7" s="22">
        <f t="shared" si="6"/>
        <v>19.411999999999999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8.1161571999999982</v>
      </c>
      <c r="K7" s="23">
        <v>4.639467999999999</v>
      </c>
      <c r="L7" s="23">
        <v>0</v>
      </c>
      <c r="M7" s="23">
        <v>0.9880707999999998</v>
      </c>
      <c r="N7" s="23">
        <v>5.6683039999999982</v>
      </c>
      <c r="O7" s="23">
        <f t="shared" si="8"/>
        <v>19.411999999999999</v>
      </c>
      <c r="P7" s="24"/>
      <c r="Q7" s="81">
        <f t="shared" si="9"/>
        <v>19.411999999999999</v>
      </c>
      <c r="S7" s="78">
        <f t="shared" si="1"/>
        <v>8.1161571999999982</v>
      </c>
      <c r="T7" s="78">
        <f t="shared" si="2"/>
        <v>4.639467999999999</v>
      </c>
      <c r="U7" s="78">
        <f t="shared" si="3"/>
        <v>0</v>
      </c>
      <c r="V7" s="78">
        <f t="shared" si="4"/>
        <v>0.9880707999999998</v>
      </c>
      <c r="W7" s="78">
        <f t="shared" si="5"/>
        <v>5.6683039999999982</v>
      </c>
    </row>
    <row r="8" spans="1:23">
      <c r="A8" s="8" t="s">
        <v>50</v>
      </c>
      <c r="B8" s="22">
        <v>19.239999999999998</v>
      </c>
      <c r="C8" s="22">
        <f t="shared" si="6"/>
        <v>19.239999999999998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8.0442439999999991</v>
      </c>
      <c r="K8" s="23">
        <v>4.5983599999999987</v>
      </c>
      <c r="L8" s="23">
        <v>0</v>
      </c>
      <c r="M8" s="23">
        <v>0.97931599999999974</v>
      </c>
      <c r="N8" s="23">
        <v>5.6180799999999991</v>
      </c>
      <c r="O8" s="23">
        <f t="shared" si="8"/>
        <v>19.239999999999998</v>
      </c>
      <c r="P8" s="24"/>
      <c r="Q8" s="81">
        <f t="shared" si="9"/>
        <v>19.239999999999998</v>
      </c>
      <c r="S8" s="78">
        <f t="shared" si="1"/>
        <v>8.0442439999999991</v>
      </c>
      <c r="T8" s="78">
        <f t="shared" si="2"/>
        <v>4.5983599999999987</v>
      </c>
      <c r="U8" s="78">
        <f t="shared" si="3"/>
        <v>0</v>
      </c>
      <c r="V8" s="78">
        <f t="shared" si="4"/>
        <v>0.97931599999999974</v>
      </c>
      <c r="W8" s="78">
        <f t="shared" si="5"/>
        <v>5.6180799999999991</v>
      </c>
    </row>
    <row r="9" spans="1:23">
      <c r="A9" s="8" t="s">
        <v>51</v>
      </c>
      <c r="B9" s="22">
        <v>19.564</v>
      </c>
      <c r="C9" s="22">
        <f t="shared" si="6"/>
        <v>19.564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8.1797083999999991</v>
      </c>
      <c r="K9" s="23">
        <v>4.6757959999999992</v>
      </c>
      <c r="L9" s="23">
        <v>0</v>
      </c>
      <c r="M9" s="23">
        <v>0.99580759999999979</v>
      </c>
      <c r="N9" s="23">
        <v>5.7126879999999982</v>
      </c>
      <c r="O9" s="23">
        <f t="shared" si="8"/>
        <v>19.564</v>
      </c>
      <c r="P9" s="24"/>
      <c r="Q9" s="81">
        <f t="shared" si="9"/>
        <v>19.564</v>
      </c>
      <c r="S9" s="78">
        <f t="shared" si="1"/>
        <v>8.1797083999999991</v>
      </c>
      <c r="T9" s="78">
        <f t="shared" si="2"/>
        <v>4.6757959999999992</v>
      </c>
      <c r="U9" s="78">
        <f t="shared" si="3"/>
        <v>0</v>
      </c>
      <c r="V9" s="78">
        <f t="shared" si="4"/>
        <v>0.99580759999999979</v>
      </c>
      <c r="W9" s="78">
        <f t="shared" si="5"/>
        <v>5.7126879999999982</v>
      </c>
    </row>
    <row r="10" spans="1:23">
      <c r="A10" s="8" t="s">
        <v>52</v>
      </c>
      <c r="B10" s="22">
        <v>18.872</v>
      </c>
      <c r="C10" s="22">
        <f t="shared" si="6"/>
        <v>18.872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7.8903831999999987</v>
      </c>
      <c r="K10" s="23">
        <v>4.5104079999999991</v>
      </c>
      <c r="L10" s="23">
        <v>0</v>
      </c>
      <c r="M10" s="23">
        <v>0.96058479999999991</v>
      </c>
      <c r="N10" s="23">
        <v>5.5106239999999991</v>
      </c>
      <c r="O10" s="23">
        <f t="shared" si="8"/>
        <v>18.872</v>
      </c>
      <c r="P10" s="24"/>
      <c r="Q10" s="81">
        <f t="shared" si="9"/>
        <v>18.872</v>
      </c>
      <c r="S10" s="78">
        <f t="shared" si="1"/>
        <v>7.8903831999999987</v>
      </c>
      <c r="T10" s="78">
        <f t="shared" si="2"/>
        <v>4.5104079999999991</v>
      </c>
      <c r="U10" s="78">
        <f t="shared" si="3"/>
        <v>0</v>
      </c>
      <c r="V10" s="78">
        <f t="shared" si="4"/>
        <v>0.96058479999999991</v>
      </c>
      <c r="W10" s="78">
        <f t="shared" si="5"/>
        <v>5.5106239999999991</v>
      </c>
    </row>
    <row r="11" spans="1:23">
      <c r="A11" s="8" t="s">
        <v>53</v>
      </c>
      <c r="B11" s="22">
        <v>18.472000000000001</v>
      </c>
      <c r="C11" s="22">
        <f t="shared" si="6"/>
        <v>18.472000000000001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7.7231432</v>
      </c>
      <c r="K11" s="23">
        <v>4.414807999999999</v>
      </c>
      <c r="L11" s="23">
        <v>0</v>
      </c>
      <c r="M11" s="23">
        <v>0.94022479999999986</v>
      </c>
      <c r="N11" s="23">
        <v>5.3938240000000004</v>
      </c>
      <c r="O11" s="23">
        <f t="shared" si="8"/>
        <v>18.472000000000001</v>
      </c>
      <c r="P11" s="24"/>
      <c r="Q11" s="81">
        <f t="shared" si="9"/>
        <v>18.472000000000001</v>
      </c>
      <c r="S11" s="78">
        <f t="shared" si="1"/>
        <v>7.7231432</v>
      </c>
      <c r="T11" s="78">
        <f t="shared" si="2"/>
        <v>4.414807999999999</v>
      </c>
      <c r="U11" s="78">
        <f t="shared" si="3"/>
        <v>0</v>
      </c>
      <c r="V11" s="78">
        <f t="shared" si="4"/>
        <v>0.94022479999999986</v>
      </c>
      <c r="W11" s="78">
        <f t="shared" si="5"/>
        <v>5.3938240000000004</v>
      </c>
    </row>
    <row r="12" spans="1:23">
      <c r="A12" s="8" t="s">
        <v>54</v>
      </c>
      <c r="B12" s="22">
        <v>18.143999999999998</v>
      </c>
      <c r="C12" s="22">
        <f t="shared" si="6"/>
        <v>18.143999999999998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7.5860063999999987</v>
      </c>
      <c r="K12" s="23">
        <v>4.3364159999999989</v>
      </c>
      <c r="L12" s="23">
        <v>0</v>
      </c>
      <c r="M12" s="23">
        <v>0.92352959999999984</v>
      </c>
      <c r="N12" s="23">
        <v>5.2980479999999979</v>
      </c>
      <c r="O12" s="23">
        <f t="shared" si="8"/>
        <v>18.143999999999998</v>
      </c>
      <c r="P12" s="24"/>
      <c r="Q12" s="81">
        <f t="shared" si="9"/>
        <v>18.143999999999998</v>
      </c>
      <c r="S12" s="78">
        <f t="shared" si="1"/>
        <v>7.5860063999999987</v>
      </c>
      <c r="T12" s="78">
        <f t="shared" si="2"/>
        <v>4.3364159999999989</v>
      </c>
      <c r="U12" s="78">
        <f t="shared" si="3"/>
        <v>0</v>
      </c>
      <c r="V12" s="78">
        <f t="shared" si="4"/>
        <v>0.92352959999999984</v>
      </c>
      <c r="W12" s="78">
        <f t="shared" si="5"/>
        <v>5.2980479999999979</v>
      </c>
    </row>
    <row r="13" spans="1:23">
      <c r="A13" s="8" t="s">
        <v>55</v>
      </c>
      <c r="B13" s="22">
        <v>17.760000000000002</v>
      </c>
      <c r="C13" s="22">
        <f t="shared" si="6"/>
        <v>17.760000000000002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7.4254560000000005</v>
      </c>
      <c r="K13" s="23">
        <v>4.2446399999999995</v>
      </c>
      <c r="L13" s="23">
        <v>0</v>
      </c>
      <c r="M13" s="23">
        <v>0.90398400000000001</v>
      </c>
      <c r="N13" s="23">
        <v>5.1859199999999994</v>
      </c>
      <c r="O13" s="23">
        <f t="shared" si="8"/>
        <v>17.760000000000002</v>
      </c>
      <c r="P13" s="24"/>
      <c r="Q13" s="81">
        <f t="shared" si="9"/>
        <v>17.760000000000002</v>
      </c>
      <c r="S13" s="78">
        <f t="shared" si="1"/>
        <v>7.4254560000000005</v>
      </c>
      <c r="T13" s="78">
        <f t="shared" si="2"/>
        <v>4.2446399999999995</v>
      </c>
      <c r="U13" s="78">
        <f t="shared" si="3"/>
        <v>0</v>
      </c>
      <c r="V13" s="78">
        <f t="shared" si="4"/>
        <v>0.90398400000000001</v>
      </c>
      <c r="W13" s="78">
        <f t="shared" si="5"/>
        <v>5.1859199999999994</v>
      </c>
    </row>
    <row r="14" spans="1:23">
      <c r="A14" s="8" t="s">
        <v>56</v>
      </c>
      <c r="B14" s="22">
        <v>18.22</v>
      </c>
      <c r="C14" s="22">
        <f t="shared" si="6"/>
        <v>18.22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7.6177819999999983</v>
      </c>
      <c r="K14" s="23">
        <v>4.3545799999999995</v>
      </c>
      <c r="L14" s="23">
        <v>0</v>
      </c>
      <c r="M14" s="23">
        <v>0.92739799999999972</v>
      </c>
      <c r="N14" s="23">
        <v>5.3202399999999992</v>
      </c>
      <c r="O14" s="23">
        <f t="shared" si="8"/>
        <v>18.22</v>
      </c>
      <c r="P14" s="24"/>
      <c r="Q14" s="81">
        <f t="shared" si="9"/>
        <v>18.22</v>
      </c>
      <c r="S14" s="78">
        <f t="shared" si="1"/>
        <v>7.6177819999999983</v>
      </c>
      <c r="T14" s="78">
        <f t="shared" si="2"/>
        <v>4.3545799999999995</v>
      </c>
      <c r="U14" s="78">
        <f t="shared" si="3"/>
        <v>0</v>
      </c>
      <c r="V14" s="78">
        <f t="shared" si="4"/>
        <v>0.92739799999999972</v>
      </c>
      <c r="W14" s="78">
        <f t="shared" si="5"/>
        <v>5.3202399999999992</v>
      </c>
    </row>
    <row r="15" spans="1:23">
      <c r="A15" s="8" t="s">
        <v>57</v>
      </c>
      <c r="B15" s="22">
        <v>16.684000000000001</v>
      </c>
      <c r="C15" s="22">
        <f t="shared" si="6"/>
        <v>16.684000000000001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6.9755804000000001</v>
      </c>
      <c r="K15" s="23">
        <v>3.9874759999999991</v>
      </c>
      <c r="L15" s="23">
        <v>0</v>
      </c>
      <c r="M15" s="23">
        <v>0.84921559999999985</v>
      </c>
      <c r="N15" s="23">
        <v>4.8717279999999992</v>
      </c>
      <c r="O15" s="23">
        <f t="shared" si="8"/>
        <v>16.684000000000001</v>
      </c>
      <c r="P15" s="24"/>
      <c r="Q15" s="81">
        <f t="shared" si="9"/>
        <v>16.684000000000001</v>
      </c>
      <c r="S15" s="78">
        <f t="shared" si="1"/>
        <v>6.9755804000000001</v>
      </c>
      <c r="T15" s="78">
        <f t="shared" si="2"/>
        <v>3.9874759999999991</v>
      </c>
      <c r="U15" s="78">
        <f t="shared" si="3"/>
        <v>0</v>
      </c>
      <c r="V15" s="78">
        <f t="shared" si="4"/>
        <v>0.84921559999999985</v>
      </c>
      <c r="W15" s="78">
        <f t="shared" si="5"/>
        <v>4.8717279999999992</v>
      </c>
    </row>
    <row r="16" spans="1:23">
      <c r="A16" s="8" t="s">
        <v>58</v>
      </c>
      <c r="B16" s="22">
        <v>16.936</v>
      </c>
      <c r="C16" s="22">
        <f t="shared" si="6"/>
        <v>16.936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7.0809415999999992</v>
      </c>
      <c r="K16" s="23">
        <v>4.0477039999999995</v>
      </c>
      <c r="L16" s="23">
        <v>0</v>
      </c>
      <c r="M16" s="23">
        <v>0.86204239999999988</v>
      </c>
      <c r="N16" s="23">
        <v>4.9453119999999995</v>
      </c>
      <c r="O16" s="23">
        <f t="shared" si="8"/>
        <v>16.936</v>
      </c>
      <c r="P16" s="24"/>
      <c r="Q16" s="81">
        <f t="shared" si="9"/>
        <v>16.936</v>
      </c>
      <c r="S16" s="78">
        <f t="shared" si="1"/>
        <v>7.0809415999999992</v>
      </c>
      <c r="T16" s="78">
        <f t="shared" si="2"/>
        <v>4.0477039999999995</v>
      </c>
      <c r="U16" s="78">
        <f t="shared" si="3"/>
        <v>0</v>
      </c>
      <c r="V16" s="78">
        <f t="shared" si="4"/>
        <v>0.86204239999999988</v>
      </c>
      <c r="W16" s="78">
        <f t="shared" si="5"/>
        <v>4.9453119999999995</v>
      </c>
    </row>
    <row r="17" spans="1:23">
      <c r="A17" s="8" t="s">
        <v>59</v>
      </c>
      <c r="B17" s="22">
        <v>18.164000000000001</v>
      </c>
      <c r="C17" s="22">
        <f t="shared" si="6"/>
        <v>18.164000000000001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7.5943683999999996</v>
      </c>
      <c r="K17" s="23">
        <v>4.3411959999999992</v>
      </c>
      <c r="L17" s="23">
        <v>0</v>
      </c>
      <c r="M17" s="23">
        <v>0.92454759999999991</v>
      </c>
      <c r="N17" s="23">
        <v>5.3038879999999997</v>
      </c>
      <c r="O17" s="23">
        <f t="shared" si="8"/>
        <v>18.164000000000001</v>
      </c>
      <c r="P17" s="24"/>
      <c r="Q17" s="81">
        <f t="shared" si="9"/>
        <v>18.164000000000001</v>
      </c>
      <c r="S17" s="78">
        <f t="shared" si="1"/>
        <v>7.5943683999999996</v>
      </c>
      <c r="T17" s="78">
        <f t="shared" si="2"/>
        <v>4.3411959999999992</v>
      </c>
      <c r="U17" s="78">
        <f t="shared" si="3"/>
        <v>0</v>
      </c>
      <c r="V17" s="78">
        <f t="shared" si="4"/>
        <v>0.92454759999999991</v>
      </c>
      <c r="W17" s="78">
        <f t="shared" si="5"/>
        <v>5.3038879999999997</v>
      </c>
    </row>
    <row r="18" spans="1:23">
      <c r="A18" s="8" t="s">
        <v>60</v>
      </c>
      <c r="B18" s="22">
        <v>18.315999999999999</v>
      </c>
      <c r="C18" s="22">
        <f t="shared" si="6"/>
        <v>18.315999999999999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7.6579195999999987</v>
      </c>
      <c r="K18" s="23">
        <v>4.3775239999999993</v>
      </c>
      <c r="L18" s="23">
        <v>0</v>
      </c>
      <c r="M18" s="23">
        <v>0.93228439999999979</v>
      </c>
      <c r="N18" s="23">
        <v>5.3482719999999988</v>
      </c>
      <c r="O18" s="23">
        <f t="shared" si="8"/>
        <v>18.315999999999999</v>
      </c>
      <c r="P18" s="24"/>
      <c r="Q18" s="81">
        <f t="shared" si="9"/>
        <v>18.315999999999999</v>
      </c>
      <c r="S18" s="78">
        <f t="shared" si="1"/>
        <v>7.6579195999999987</v>
      </c>
      <c r="T18" s="78">
        <f t="shared" si="2"/>
        <v>4.3775239999999993</v>
      </c>
      <c r="U18" s="78">
        <f t="shared" si="3"/>
        <v>0</v>
      </c>
      <c r="V18" s="78">
        <f t="shared" si="4"/>
        <v>0.93228439999999979</v>
      </c>
      <c r="W18" s="78">
        <f t="shared" si="5"/>
        <v>5.3482719999999988</v>
      </c>
    </row>
    <row r="19" spans="1:23">
      <c r="A19" s="8" t="s">
        <v>61</v>
      </c>
      <c r="B19" s="22">
        <v>18.315999999999999</v>
      </c>
      <c r="C19" s="22">
        <f t="shared" si="6"/>
        <v>18.315999999999999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7.6579195999999987</v>
      </c>
      <c r="K19" s="23">
        <v>4.3775239999999993</v>
      </c>
      <c r="L19" s="23">
        <v>0</v>
      </c>
      <c r="M19" s="23">
        <v>0.93228439999999979</v>
      </c>
      <c r="N19" s="23">
        <v>5.3482719999999988</v>
      </c>
      <c r="O19" s="23">
        <f t="shared" si="8"/>
        <v>18.315999999999999</v>
      </c>
      <c r="P19" s="24"/>
      <c r="Q19" s="81">
        <f t="shared" si="9"/>
        <v>18.315999999999999</v>
      </c>
      <c r="S19" s="78">
        <f t="shared" si="1"/>
        <v>7.6579195999999987</v>
      </c>
      <c r="T19" s="78">
        <f t="shared" si="2"/>
        <v>4.3775239999999993</v>
      </c>
      <c r="U19" s="78">
        <f t="shared" si="3"/>
        <v>0</v>
      </c>
      <c r="V19" s="78">
        <f t="shared" si="4"/>
        <v>0.93228439999999979</v>
      </c>
      <c r="W19" s="78">
        <f t="shared" si="5"/>
        <v>5.3482719999999988</v>
      </c>
    </row>
    <row r="20" spans="1:23">
      <c r="A20" s="8" t="s">
        <v>62</v>
      </c>
      <c r="B20" s="22">
        <v>18.164000000000001</v>
      </c>
      <c r="C20" s="22">
        <f t="shared" si="6"/>
        <v>18.164000000000001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7.5943683999999996</v>
      </c>
      <c r="K20" s="23">
        <v>4.3411959999999992</v>
      </c>
      <c r="L20" s="23">
        <v>0</v>
      </c>
      <c r="M20" s="23">
        <v>0.92454759999999991</v>
      </c>
      <c r="N20" s="23">
        <v>5.3038879999999997</v>
      </c>
      <c r="O20" s="23">
        <f t="shared" si="8"/>
        <v>18.164000000000001</v>
      </c>
      <c r="P20" s="24"/>
      <c r="Q20" s="81">
        <f t="shared" si="9"/>
        <v>18.164000000000001</v>
      </c>
      <c r="S20" s="78">
        <f t="shared" si="1"/>
        <v>7.5943683999999996</v>
      </c>
      <c r="T20" s="78">
        <f t="shared" si="2"/>
        <v>4.3411959999999992</v>
      </c>
      <c r="U20" s="78">
        <f t="shared" si="3"/>
        <v>0</v>
      </c>
      <c r="V20" s="78">
        <f t="shared" si="4"/>
        <v>0.92454759999999991</v>
      </c>
      <c r="W20" s="78">
        <f t="shared" si="5"/>
        <v>5.3038879999999997</v>
      </c>
    </row>
    <row r="21" spans="1:23">
      <c r="A21" s="8" t="s">
        <v>63</v>
      </c>
      <c r="B21" s="22">
        <v>18.527999999999999</v>
      </c>
      <c r="C21" s="22">
        <f t="shared" si="6"/>
        <v>18.527999999999999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7.7465567999999987</v>
      </c>
      <c r="K21" s="23">
        <v>4.4281919999999992</v>
      </c>
      <c r="L21" s="23">
        <v>0</v>
      </c>
      <c r="M21" s="23">
        <v>0.94307519999999978</v>
      </c>
      <c r="N21" s="23">
        <v>5.4101759999999981</v>
      </c>
      <c r="O21" s="23">
        <f t="shared" si="8"/>
        <v>18.527999999999999</v>
      </c>
      <c r="P21" s="24"/>
      <c r="Q21" s="81">
        <f t="shared" si="9"/>
        <v>18.527999999999999</v>
      </c>
      <c r="S21" s="78">
        <f t="shared" si="1"/>
        <v>7.7465567999999987</v>
      </c>
      <c r="T21" s="78">
        <f t="shared" si="2"/>
        <v>4.4281919999999992</v>
      </c>
      <c r="U21" s="78">
        <f t="shared" si="3"/>
        <v>0</v>
      </c>
      <c r="V21" s="78">
        <f t="shared" si="4"/>
        <v>0.94307519999999978</v>
      </c>
      <c r="W21" s="78">
        <f t="shared" si="5"/>
        <v>5.4101759999999981</v>
      </c>
    </row>
    <row r="22" spans="1:23">
      <c r="A22" s="8" t="s">
        <v>64</v>
      </c>
      <c r="B22" s="22">
        <v>19.143999999999998</v>
      </c>
      <c r="C22" s="22">
        <f t="shared" si="6"/>
        <v>19.143999999999998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8.0041063999999977</v>
      </c>
      <c r="K22" s="23">
        <v>4.5754159999999988</v>
      </c>
      <c r="L22" s="23">
        <v>0</v>
      </c>
      <c r="M22" s="23">
        <v>0.97442959999999967</v>
      </c>
      <c r="N22" s="23">
        <v>5.5900479999999986</v>
      </c>
      <c r="O22" s="23">
        <f t="shared" si="8"/>
        <v>19.143999999999998</v>
      </c>
      <c r="P22" s="24"/>
      <c r="Q22" s="81">
        <f t="shared" si="9"/>
        <v>19.143999999999998</v>
      </c>
      <c r="S22" s="78">
        <f t="shared" si="1"/>
        <v>8.0041063999999977</v>
      </c>
      <c r="T22" s="78">
        <f t="shared" si="2"/>
        <v>4.5754159999999988</v>
      </c>
      <c r="U22" s="78">
        <f t="shared" si="3"/>
        <v>0</v>
      </c>
      <c r="V22" s="78">
        <f t="shared" si="4"/>
        <v>0.97442959999999967</v>
      </c>
      <c r="W22" s="78">
        <f t="shared" si="5"/>
        <v>5.5900479999999986</v>
      </c>
    </row>
    <row r="23" spans="1:23">
      <c r="A23" s="8" t="s">
        <v>65</v>
      </c>
      <c r="B23" s="22">
        <v>19.411999999999999</v>
      </c>
      <c r="C23" s="22">
        <f t="shared" si="6"/>
        <v>19.411999999999999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8.1161571999999982</v>
      </c>
      <c r="K23" s="23">
        <v>4.639467999999999</v>
      </c>
      <c r="L23" s="23">
        <v>0</v>
      </c>
      <c r="M23" s="23">
        <v>0.9880707999999998</v>
      </c>
      <c r="N23" s="23">
        <v>5.6683039999999982</v>
      </c>
      <c r="O23" s="23">
        <f t="shared" si="8"/>
        <v>19.411999999999999</v>
      </c>
      <c r="P23" s="24"/>
      <c r="Q23" s="81">
        <f t="shared" si="9"/>
        <v>19.411999999999999</v>
      </c>
      <c r="S23" s="78">
        <f t="shared" si="1"/>
        <v>8.1161571999999982</v>
      </c>
      <c r="T23" s="78">
        <f t="shared" si="2"/>
        <v>4.639467999999999</v>
      </c>
      <c r="U23" s="78">
        <f t="shared" si="3"/>
        <v>0</v>
      </c>
      <c r="V23" s="78">
        <f t="shared" si="4"/>
        <v>0.9880707999999998</v>
      </c>
      <c r="W23" s="78">
        <f t="shared" si="5"/>
        <v>5.6683039999999982</v>
      </c>
    </row>
    <row r="24" spans="1:23">
      <c r="A24" s="8" t="s">
        <v>66</v>
      </c>
      <c r="B24" s="22">
        <v>20.391999999999999</v>
      </c>
      <c r="C24" s="22">
        <f t="shared" si="6"/>
        <v>20.391999999999999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8.525895199999999</v>
      </c>
      <c r="K24" s="23">
        <v>4.8736879999999987</v>
      </c>
      <c r="L24" s="23">
        <v>0</v>
      </c>
      <c r="M24" s="23">
        <v>1.0379527999999998</v>
      </c>
      <c r="N24" s="23">
        <v>5.954463999999998</v>
      </c>
      <c r="O24" s="23">
        <f t="shared" si="8"/>
        <v>20.391999999999999</v>
      </c>
      <c r="P24" s="24"/>
      <c r="Q24" s="81">
        <f t="shared" si="9"/>
        <v>20.391999999999999</v>
      </c>
      <c r="S24" s="78">
        <f t="shared" si="1"/>
        <v>8.525895199999999</v>
      </c>
      <c r="T24" s="78">
        <f t="shared" si="2"/>
        <v>4.8736879999999987</v>
      </c>
      <c r="U24" s="78">
        <f t="shared" si="3"/>
        <v>0</v>
      </c>
      <c r="V24" s="78">
        <f t="shared" si="4"/>
        <v>1.0379527999999998</v>
      </c>
      <c r="W24" s="78">
        <f t="shared" si="5"/>
        <v>5.954463999999998</v>
      </c>
    </row>
    <row r="25" spans="1:23">
      <c r="A25" s="8" t="s">
        <v>67</v>
      </c>
      <c r="B25" s="22">
        <v>20.756</v>
      </c>
      <c r="C25" s="22">
        <f t="shared" si="6"/>
        <v>20.756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8.678083599999999</v>
      </c>
      <c r="K25" s="23">
        <v>4.9606839999999996</v>
      </c>
      <c r="L25" s="23">
        <v>0</v>
      </c>
      <c r="M25" s="23">
        <v>1.0564803999999999</v>
      </c>
      <c r="N25" s="23">
        <v>6.060751999999999</v>
      </c>
      <c r="O25" s="23">
        <f t="shared" si="8"/>
        <v>20.756</v>
      </c>
      <c r="P25" s="24"/>
      <c r="Q25" s="81">
        <f t="shared" si="9"/>
        <v>20.756</v>
      </c>
      <c r="S25" s="78">
        <f t="shared" si="1"/>
        <v>8.678083599999999</v>
      </c>
      <c r="T25" s="78">
        <f t="shared" si="2"/>
        <v>4.9606839999999996</v>
      </c>
      <c r="U25" s="78">
        <f t="shared" si="3"/>
        <v>0</v>
      </c>
      <c r="V25" s="78">
        <f t="shared" si="4"/>
        <v>1.0564803999999999</v>
      </c>
      <c r="W25" s="78">
        <f t="shared" si="5"/>
        <v>6.060751999999999</v>
      </c>
    </row>
    <row r="26" spans="1:23">
      <c r="A26" s="8" t="s">
        <v>68</v>
      </c>
      <c r="B26" s="22">
        <v>20.352</v>
      </c>
      <c r="C26" s="22">
        <f t="shared" si="6"/>
        <v>20.352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8.509171199999999</v>
      </c>
      <c r="K26" s="23">
        <v>4.8641279999999991</v>
      </c>
      <c r="L26" s="23">
        <v>0</v>
      </c>
      <c r="M26" s="23">
        <v>1.0359167999999999</v>
      </c>
      <c r="N26" s="23">
        <v>5.9427839999999996</v>
      </c>
      <c r="O26" s="23">
        <f t="shared" si="8"/>
        <v>20.352</v>
      </c>
      <c r="P26" s="24"/>
      <c r="Q26" s="81">
        <f t="shared" si="9"/>
        <v>20.352</v>
      </c>
      <c r="S26" s="78">
        <f t="shared" si="1"/>
        <v>8.509171199999999</v>
      </c>
      <c r="T26" s="78">
        <f t="shared" si="2"/>
        <v>4.8641279999999991</v>
      </c>
      <c r="U26" s="78">
        <f t="shared" si="3"/>
        <v>0</v>
      </c>
      <c r="V26" s="78">
        <f t="shared" si="4"/>
        <v>1.0359167999999999</v>
      </c>
      <c r="W26" s="78">
        <f t="shared" si="5"/>
        <v>5.9427839999999996</v>
      </c>
    </row>
    <row r="27" spans="1:23">
      <c r="A27" s="8" t="s">
        <v>69</v>
      </c>
      <c r="B27" s="22">
        <v>18.452000000000002</v>
      </c>
      <c r="C27" s="22">
        <f t="shared" si="6"/>
        <v>18.452000000000002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7.7147812</v>
      </c>
      <c r="K27" s="23">
        <v>4.4100279999999996</v>
      </c>
      <c r="L27" s="23">
        <v>0</v>
      </c>
      <c r="M27" s="23">
        <v>0.9392067999999999</v>
      </c>
      <c r="N27" s="23">
        <v>5.3879839999999994</v>
      </c>
      <c r="O27" s="23">
        <f t="shared" si="8"/>
        <v>18.452000000000002</v>
      </c>
      <c r="P27" s="24"/>
      <c r="Q27" s="81">
        <f t="shared" si="9"/>
        <v>18.452000000000002</v>
      </c>
      <c r="S27" s="78">
        <f t="shared" si="1"/>
        <v>7.7147812</v>
      </c>
      <c r="T27" s="78">
        <f t="shared" si="2"/>
        <v>4.4100279999999996</v>
      </c>
      <c r="U27" s="78">
        <f t="shared" si="3"/>
        <v>0</v>
      </c>
      <c r="V27" s="78">
        <f t="shared" si="4"/>
        <v>0.9392067999999999</v>
      </c>
      <c r="W27" s="78">
        <f t="shared" si="5"/>
        <v>5.3879839999999994</v>
      </c>
    </row>
    <row r="28" spans="1:23">
      <c r="A28" s="8" t="s">
        <v>70</v>
      </c>
      <c r="B28" s="22">
        <v>16.32</v>
      </c>
      <c r="C28" s="22">
        <f t="shared" si="6"/>
        <v>16.32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6.8233919999999992</v>
      </c>
      <c r="K28" s="23">
        <v>3.9004799999999995</v>
      </c>
      <c r="L28" s="23">
        <v>0</v>
      </c>
      <c r="M28" s="23">
        <v>0.83068799999999987</v>
      </c>
      <c r="N28" s="23">
        <v>4.765439999999999</v>
      </c>
      <c r="O28" s="23">
        <f t="shared" si="8"/>
        <v>16.32</v>
      </c>
      <c r="P28" s="24"/>
      <c r="Q28" s="81">
        <f t="shared" si="9"/>
        <v>16.32</v>
      </c>
      <c r="S28" s="78">
        <f t="shared" si="1"/>
        <v>6.8233919999999992</v>
      </c>
      <c r="T28" s="78">
        <f t="shared" si="2"/>
        <v>3.9004799999999995</v>
      </c>
      <c r="U28" s="78">
        <f t="shared" si="3"/>
        <v>0</v>
      </c>
      <c r="V28" s="78">
        <f t="shared" si="4"/>
        <v>0.83068799999999987</v>
      </c>
      <c r="W28" s="78">
        <f t="shared" si="5"/>
        <v>4.765439999999999</v>
      </c>
    </row>
    <row r="29" spans="1:23">
      <c r="A29" s="8" t="s">
        <v>71</v>
      </c>
      <c r="B29" s="22">
        <v>16.684000000000001</v>
      </c>
      <c r="C29" s="22">
        <f t="shared" si="6"/>
        <v>16.684000000000001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6.9755804000000001</v>
      </c>
      <c r="K29" s="23">
        <v>3.9874759999999991</v>
      </c>
      <c r="L29" s="23">
        <v>0</v>
      </c>
      <c r="M29" s="23">
        <v>0.84921559999999985</v>
      </c>
      <c r="N29" s="23">
        <v>4.8717279999999992</v>
      </c>
      <c r="O29" s="23">
        <f t="shared" si="8"/>
        <v>16.684000000000001</v>
      </c>
      <c r="P29" s="24"/>
      <c r="Q29" s="81">
        <f t="shared" si="9"/>
        <v>16.684000000000001</v>
      </c>
      <c r="S29" s="78">
        <f t="shared" si="1"/>
        <v>6.9755804000000001</v>
      </c>
      <c r="T29" s="78">
        <f t="shared" si="2"/>
        <v>3.9874759999999991</v>
      </c>
      <c r="U29" s="78">
        <f t="shared" si="3"/>
        <v>0</v>
      </c>
      <c r="V29" s="78">
        <f t="shared" si="4"/>
        <v>0.84921559999999985</v>
      </c>
      <c r="W29" s="78">
        <f t="shared" si="5"/>
        <v>4.8717279999999992</v>
      </c>
    </row>
    <row r="30" spans="1:23">
      <c r="A30" s="8" t="s">
        <v>72</v>
      </c>
      <c r="B30" s="22">
        <v>17.376000000000001</v>
      </c>
      <c r="C30" s="22">
        <f t="shared" si="6"/>
        <v>17.376000000000001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7.2649055999999996</v>
      </c>
      <c r="K30" s="23">
        <v>4.1528639999999992</v>
      </c>
      <c r="L30" s="23">
        <v>0</v>
      </c>
      <c r="M30" s="23">
        <v>0.88443839999999996</v>
      </c>
      <c r="N30" s="23">
        <v>5.0737919999999992</v>
      </c>
      <c r="O30" s="23">
        <f t="shared" si="8"/>
        <v>17.376000000000001</v>
      </c>
      <c r="P30" s="24"/>
      <c r="Q30" s="81">
        <f t="shared" si="9"/>
        <v>17.376000000000001</v>
      </c>
      <c r="S30" s="78">
        <f t="shared" si="1"/>
        <v>7.2649055999999996</v>
      </c>
      <c r="T30" s="78">
        <f t="shared" si="2"/>
        <v>4.1528639999999992</v>
      </c>
      <c r="U30" s="78">
        <f t="shared" si="3"/>
        <v>0</v>
      </c>
      <c r="V30" s="78">
        <f t="shared" si="4"/>
        <v>0.88443839999999996</v>
      </c>
      <c r="W30" s="78">
        <f t="shared" si="5"/>
        <v>5.0737919999999992</v>
      </c>
    </row>
    <row r="31" spans="1:23">
      <c r="A31" s="8" t="s">
        <v>73</v>
      </c>
      <c r="B31" s="22">
        <v>18.068000000000001</v>
      </c>
      <c r="C31" s="22">
        <f t="shared" si="6"/>
        <v>18.068000000000001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7.5542308</v>
      </c>
      <c r="K31" s="23">
        <v>4.3182519999999993</v>
      </c>
      <c r="L31" s="23">
        <v>0</v>
      </c>
      <c r="M31" s="23">
        <v>0.91966119999999996</v>
      </c>
      <c r="N31" s="23">
        <v>5.2758559999999992</v>
      </c>
      <c r="O31" s="23">
        <f t="shared" si="8"/>
        <v>18.068000000000001</v>
      </c>
      <c r="P31" s="24"/>
      <c r="Q31" s="81">
        <f t="shared" si="9"/>
        <v>18.068000000000001</v>
      </c>
      <c r="S31" s="78">
        <f t="shared" si="1"/>
        <v>7.5542308</v>
      </c>
      <c r="T31" s="78">
        <f t="shared" si="2"/>
        <v>4.3182519999999993</v>
      </c>
      <c r="U31" s="78">
        <f t="shared" si="3"/>
        <v>0</v>
      </c>
      <c r="V31" s="78">
        <f t="shared" si="4"/>
        <v>0.91966119999999996</v>
      </c>
      <c r="W31" s="78">
        <f t="shared" si="5"/>
        <v>5.2758559999999992</v>
      </c>
    </row>
    <row r="32" spans="1:23">
      <c r="A32" s="8" t="s">
        <v>74</v>
      </c>
      <c r="B32" s="22">
        <v>18.391999999999999</v>
      </c>
      <c r="C32" s="22">
        <f t="shared" si="6"/>
        <v>18.391999999999999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7.6896951999999992</v>
      </c>
      <c r="K32" s="23">
        <v>4.3956879999999989</v>
      </c>
      <c r="L32" s="23">
        <v>0</v>
      </c>
      <c r="M32" s="23">
        <v>0.9361527999999999</v>
      </c>
      <c r="N32" s="23">
        <v>5.3704639999999984</v>
      </c>
      <c r="O32" s="23">
        <f t="shared" si="8"/>
        <v>18.391999999999999</v>
      </c>
      <c r="P32" s="24"/>
      <c r="Q32" s="81">
        <f t="shared" si="9"/>
        <v>18.391999999999999</v>
      </c>
      <c r="S32" s="78">
        <f t="shared" si="1"/>
        <v>7.6896951999999992</v>
      </c>
      <c r="T32" s="78">
        <f t="shared" si="2"/>
        <v>4.3956879999999989</v>
      </c>
      <c r="U32" s="78">
        <f t="shared" si="3"/>
        <v>0</v>
      </c>
      <c r="V32" s="78">
        <f t="shared" si="4"/>
        <v>0.9361527999999999</v>
      </c>
      <c r="W32" s="78">
        <f t="shared" si="5"/>
        <v>5.3704639999999984</v>
      </c>
    </row>
    <row r="33" spans="1:23">
      <c r="A33" s="8" t="s">
        <v>75</v>
      </c>
      <c r="B33" s="22">
        <v>16.588000000000001</v>
      </c>
      <c r="C33" s="22">
        <f t="shared" si="6"/>
        <v>16.588000000000001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6.9354427999999997</v>
      </c>
      <c r="K33" s="23">
        <v>3.9645319999999993</v>
      </c>
      <c r="L33" s="23">
        <v>0</v>
      </c>
      <c r="M33" s="23">
        <v>0.84432919999999989</v>
      </c>
      <c r="N33" s="23">
        <v>4.8436959999999996</v>
      </c>
      <c r="O33" s="23">
        <f t="shared" si="8"/>
        <v>16.588000000000001</v>
      </c>
      <c r="P33" s="24"/>
      <c r="Q33" s="81">
        <f t="shared" si="9"/>
        <v>16.588000000000001</v>
      </c>
      <c r="S33" s="78">
        <f t="shared" si="1"/>
        <v>6.9354427999999997</v>
      </c>
      <c r="T33" s="78">
        <f t="shared" si="2"/>
        <v>3.9645319999999993</v>
      </c>
      <c r="U33" s="78">
        <f t="shared" si="3"/>
        <v>0</v>
      </c>
      <c r="V33" s="78">
        <f t="shared" si="4"/>
        <v>0.84432919999999989</v>
      </c>
      <c r="W33" s="78">
        <f t="shared" si="5"/>
        <v>4.8436959999999996</v>
      </c>
    </row>
    <row r="34" spans="1:23">
      <c r="A34" s="8" t="s">
        <v>76</v>
      </c>
      <c r="B34" s="22">
        <v>16.088000000000001</v>
      </c>
      <c r="C34" s="22">
        <f t="shared" si="6"/>
        <v>16.088000000000001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6.7263928000000002</v>
      </c>
      <c r="K34" s="23">
        <v>3.8450319999999993</v>
      </c>
      <c r="L34" s="23">
        <v>0</v>
      </c>
      <c r="M34" s="23">
        <v>0.81887919999999992</v>
      </c>
      <c r="N34" s="23">
        <v>4.6976959999999996</v>
      </c>
      <c r="O34" s="23">
        <f t="shared" si="8"/>
        <v>16.088000000000001</v>
      </c>
      <c r="P34" s="24"/>
      <c r="Q34" s="81">
        <f t="shared" si="9"/>
        <v>16.088000000000001</v>
      </c>
      <c r="S34" s="78">
        <f t="shared" si="1"/>
        <v>6.7263928000000002</v>
      </c>
      <c r="T34" s="78">
        <f t="shared" si="2"/>
        <v>3.8450319999999993</v>
      </c>
      <c r="U34" s="78">
        <f t="shared" si="3"/>
        <v>0</v>
      </c>
      <c r="V34" s="78">
        <f t="shared" si="4"/>
        <v>0.81887919999999992</v>
      </c>
      <c r="W34" s="78">
        <f t="shared" si="5"/>
        <v>4.6976959999999996</v>
      </c>
    </row>
    <row r="35" spans="1:23">
      <c r="A35" s="8" t="s">
        <v>77</v>
      </c>
      <c r="B35" s="22">
        <v>17.128</v>
      </c>
      <c r="C35" s="22">
        <f t="shared" si="6"/>
        <v>17.128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7.1612168</v>
      </c>
      <c r="K35" s="23">
        <v>4.0935919999999992</v>
      </c>
      <c r="L35" s="23">
        <v>0</v>
      </c>
      <c r="M35" s="23">
        <v>0.87181519999999979</v>
      </c>
      <c r="N35" s="23">
        <v>5.0013759999999987</v>
      </c>
      <c r="O35" s="23">
        <f t="shared" si="8"/>
        <v>17.128</v>
      </c>
      <c r="P35" s="24"/>
      <c r="Q35" s="81">
        <f t="shared" si="9"/>
        <v>17.128</v>
      </c>
      <c r="S35" s="78">
        <f t="shared" si="1"/>
        <v>7.1612168</v>
      </c>
      <c r="T35" s="78">
        <f t="shared" si="2"/>
        <v>4.0935919999999992</v>
      </c>
      <c r="U35" s="78">
        <f t="shared" si="3"/>
        <v>0</v>
      </c>
      <c r="V35" s="78">
        <f t="shared" si="4"/>
        <v>0.87181519999999979</v>
      </c>
      <c r="W35" s="78">
        <f t="shared" si="5"/>
        <v>5.0013759999999987</v>
      </c>
    </row>
    <row r="36" spans="1:23">
      <c r="A36" s="8" t="s">
        <v>78</v>
      </c>
      <c r="B36" s="22">
        <v>17.876000000000001</v>
      </c>
      <c r="C36" s="22">
        <f t="shared" si="6"/>
        <v>17.876000000000001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7.4739555999999991</v>
      </c>
      <c r="K36" s="23">
        <v>4.2723639999999996</v>
      </c>
      <c r="L36" s="23">
        <v>0</v>
      </c>
      <c r="M36" s="23">
        <v>0.90988839999999993</v>
      </c>
      <c r="N36" s="23">
        <v>5.2197919999999991</v>
      </c>
      <c r="O36" s="23">
        <f t="shared" si="8"/>
        <v>17.876000000000001</v>
      </c>
      <c r="P36" s="24"/>
      <c r="Q36" s="81">
        <f t="shared" si="9"/>
        <v>17.876000000000001</v>
      </c>
      <c r="S36" s="78">
        <f t="shared" si="1"/>
        <v>7.4739555999999991</v>
      </c>
      <c r="T36" s="78">
        <f t="shared" si="2"/>
        <v>4.2723639999999996</v>
      </c>
      <c r="U36" s="78">
        <f t="shared" si="3"/>
        <v>0</v>
      </c>
      <c r="V36" s="78">
        <f t="shared" si="4"/>
        <v>0.90988839999999993</v>
      </c>
      <c r="W36" s="78">
        <f t="shared" si="5"/>
        <v>5.2197919999999991</v>
      </c>
    </row>
    <row r="37" spans="1:23">
      <c r="A37" s="8" t="s">
        <v>79</v>
      </c>
      <c r="B37" s="22">
        <v>17.704000000000001</v>
      </c>
      <c r="C37" s="22">
        <f t="shared" si="6"/>
        <v>17.704000000000001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7.4020423999999991</v>
      </c>
      <c r="K37" s="23">
        <v>4.2312559999999992</v>
      </c>
      <c r="L37" s="23">
        <v>0</v>
      </c>
      <c r="M37" s="23">
        <v>0.90113359999999987</v>
      </c>
      <c r="N37" s="23">
        <v>5.1695679999999999</v>
      </c>
      <c r="O37" s="23">
        <f t="shared" si="8"/>
        <v>17.704000000000001</v>
      </c>
      <c r="P37" s="24"/>
      <c r="Q37" s="81">
        <f t="shared" si="9"/>
        <v>17.704000000000001</v>
      </c>
      <c r="S37" s="78">
        <f t="shared" si="1"/>
        <v>7.4020423999999991</v>
      </c>
      <c r="T37" s="78">
        <f t="shared" si="2"/>
        <v>4.2312559999999992</v>
      </c>
      <c r="U37" s="78">
        <f t="shared" si="3"/>
        <v>0</v>
      </c>
      <c r="V37" s="78">
        <f t="shared" si="4"/>
        <v>0.90113359999999987</v>
      </c>
      <c r="W37" s="78">
        <f t="shared" si="5"/>
        <v>5.1695679999999999</v>
      </c>
    </row>
    <row r="38" spans="1:23">
      <c r="A38" s="8" t="s">
        <v>80</v>
      </c>
      <c r="B38" s="22">
        <v>17.012</v>
      </c>
      <c r="C38" s="22">
        <f t="shared" si="6"/>
        <v>17.012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7.1127171999999996</v>
      </c>
      <c r="K38" s="23">
        <v>4.0658679999999991</v>
      </c>
      <c r="L38" s="23">
        <v>0</v>
      </c>
      <c r="M38" s="23">
        <v>0.86591079999999998</v>
      </c>
      <c r="N38" s="23">
        <v>4.967503999999999</v>
      </c>
      <c r="O38" s="23">
        <f t="shared" si="8"/>
        <v>17.012</v>
      </c>
      <c r="P38" s="24"/>
      <c r="Q38" s="81">
        <f t="shared" si="9"/>
        <v>17.012</v>
      </c>
      <c r="S38" s="78">
        <f t="shared" si="1"/>
        <v>7.1127171999999996</v>
      </c>
      <c r="T38" s="78">
        <f t="shared" si="2"/>
        <v>4.0658679999999991</v>
      </c>
      <c r="U38" s="78">
        <f t="shared" si="3"/>
        <v>0</v>
      </c>
      <c r="V38" s="78">
        <f t="shared" si="4"/>
        <v>0.86591079999999998</v>
      </c>
      <c r="W38" s="78">
        <f t="shared" si="5"/>
        <v>4.967503999999999</v>
      </c>
    </row>
    <row r="39" spans="1:23">
      <c r="A39" s="8" t="s">
        <v>81</v>
      </c>
      <c r="B39" s="22">
        <v>16.916</v>
      </c>
      <c r="C39" s="22">
        <f t="shared" si="6"/>
        <v>16.916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7.0725795999999992</v>
      </c>
      <c r="K39" s="23">
        <v>4.0429239999999993</v>
      </c>
      <c r="L39" s="23">
        <v>0</v>
      </c>
      <c r="M39" s="23">
        <v>0.86102439999999991</v>
      </c>
      <c r="N39" s="23">
        <v>4.9394719999999994</v>
      </c>
      <c r="O39" s="23">
        <f t="shared" si="8"/>
        <v>16.916</v>
      </c>
      <c r="P39" s="24"/>
      <c r="Q39" s="81">
        <f t="shared" si="9"/>
        <v>16.916</v>
      </c>
      <c r="S39" s="78">
        <f t="shared" si="1"/>
        <v>7.0725795999999992</v>
      </c>
      <c r="T39" s="78">
        <f t="shared" si="2"/>
        <v>4.0429239999999993</v>
      </c>
      <c r="U39" s="78">
        <f t="shared" si="3"/>
        <v>0</v>
      </c>
      <c r="V39" s="78">
        <f t="shared" si="4"/>
        <v>0.86102439999999991</v>
      </c>
      <c r="W39" s="78">
        <f t="shared" si="5"/>
        <v>4.9394719999999994</v>
      </c>
    </row>
    <row r="40" spans="1:23">
      <c r="A40" s="8" t="s">
        <v>82</v>
      </c>
      <c r="B40" s="22">
        <v>17.204000000000001</v>
      </c>
      <c r="C40" s="22">
        <f t="shared" si="6"/>
        <v>17.204000000000001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7.1929923999999996</v>
      </c>
      <c r="K40" s="23">
        <v>4.1117559999999989</v>
      </c>
      <c r="L40" s="23">
        <v>0</v>
      </c>
      <c r="M40" s="23">
        <v>0.8756835999999999</v>
      </c>
      <c r="N40" s="23">
        <v>5.0235679999999991</v>
      </c>
      <c r="O40" s="23">
        <f t="shared" si="8"/>
        <v>17.204000000000001</v>
      </c>
      <c r="P40" s="24"/>
      <c r="Q40" s="81">
        <f t="shared" si="9"/>
        <v>17.204000000000001</v>
      </c>
      <c r="S40" s="78">
        <f t="shared" si="1"/>
        <v>7.1929923999999996</v>
      </c>
      <c r="T40" s="78">
        <f t="shared" si="2"/>
        <v>4.1117559999999989</v>
      </c>
      <c r="U40" s="78">
        <f t="shared" si="3"/>
        <v>0</v>
      </c>
      <c r="V40" s="78">
        <f t="shared" si="4"/>
        <v>0.8756835999999999</v>
      </c>
      <c r="W40" s="78">
        <f t="shared" si="5"/>
        <v>5.0235679999999991</v>
      </c>
    </row>
    <row r="41" spans="1:23">
      <c r="A41" s="8" t="s">
        <v>83</v>
      </c>
      <c r="B41" s="22">
        <v>18.603999999999999</v>
      </c>
      <c r="C41" s="22">
        <f t="shared" si="6"/>
        <v>18.603999999999999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7.7783323999999991</v>
      </c>
      <c r="K41" s="23">
        <v>4.4463559999999989</v>
      </c>
      <c r="L41" s="23">
        <v>0</v>
      </c>
      <c r="M41" s="23">
        <v>0.94694359999999977</v>
      </c>
      <c r="N41" s="23">
        <v>5.4323679999999994</v>
      </c>
      <c r="O41" s="23">
        <f t="shared" si="8"/>
        <v>18.603999999999999</v>
      </c>
      <c r="P41" s="24"/>
      <c r="Q41" s="81">
        <f t="shared" si="9"/>
        <v>18.603999999999999</v>
      </c>
      <c r="S41" s="78">
        <f t="shared" si="1"/>
        <v>7.7783323999999991</v>
      </c>
      <c r="T41" s="78">
        <f t="shared" si="2"/>
        <v>4.4463559999999989</v>
      </c>
      <c r="U41" s="78">
        <f t="shared" si="3"/>
        <v>0</v>
      </c>
      <c r="V41" s="78">
        <f t="shared" si="4"/>
        <v>0.94694359999999977</v>
      </c>
      <c r="W41" s="78">
        <f t="shared" si="5"/>
        <v>5.4323679999999994</v>
      </c>
    </row>
    <row r="42" spans="1:23">
      <c r="A42" s="8" t="s">
        <v>84</v>
      </c>
      <c r="B42" s="22">
        <v>18.22</v>
      </c>
      <c r="C42" s="22">
        <f t="shared" si="6"/>
        <v>18.22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7.6177819999999983</v>
      </c>
      <c r="K42" s="23">
        <v>4.3545799999999995</v>
      </c>
      <c r="L42" s="23">
        <v>0</v>
      </c>
      <c r="M42" s="23">
        <v>0.92739799999999972</v>
      </c>
      <c r="N42" s="23">
        <v>5.3202399999999992</v>
      </c>
      <c r="O42" s="23">
        <f t="shared" si="8"/>
        <v>18.22</v>
      </c>
      <c r="P42" s="24"/>
      <c r="Q42" s="81">
        <f t="shared" si="9"/>
        <v>18.22</v>
      </c>
      <c r="S42" s="78">
        <f t="shared" si="1"/>
        <v>7.6177819999999983</v>
      </c>
      <c r="T42" s="78">
        <f t="shared" si="2"/>
        <v>4.3545799999999995</v>
      </c>
      <c r="U42" s="78">
        <f t="shared" si="3"/>
        <v>0</v>
      </c>
      <c r="V42" s="78">
        <f t="shared" si="4"/>
        <v>0.92739799999999972</v>
      </c>
      <c r="W42" s="78">
        <f t="shared" si="5"/>
        <v>5.3202399999999992</v>
      </c>
    </row>
    <row r="43" spans="1:23">
      <c r="A43" s="8" t="s">
        <v>85</v>
      </c>
      <c r="B43" s="22">
        <v>17.876000000000001</v>
      </c>
      <c r="C43" s="22">
        <f t="shared" si="6"/>
        <v>17.876000000000001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7.4739555999999991</v>
      </c>
      <c r="K43" s="23">
        <v>4.2723639999999996</v>
      </c>
      <c r="L43" s="23">
        <v>0</v>
      </c>
      <c r="M43" s="23">
        <v>0.90988839999999993</v>
      </c>
      <c r="N43" s="23">
        <v>5.2197919999999991</v>
      </c>
      <c r="O43" s="23">
        <f t="shared" si="8"/>
        <v>17.876000000000001</v>
      </c>
      <c r="P43" s="24"/>
      <c r="Q43" s="81">
        <f t="shared" si="9"/>
        <v>17.876000000000001</v>
      </c>
      <c r="S43" s="78">
        <f t="shared" si="1"/>
        <v>7.4739555999999991</v>
      </c>
      <c r="T43" s="78">
        <f t="shared" si="2"/>
        <v>4.2723639999999996</v>
      </c>
      <c r="U43" s="78">
        <f t="shared" si="3"/>
        <v>0</v>
      </c>
      <c r="V43" s="78">
        <f t="shared" si="4"/>
        <v>0.90988839999999993</v>
      </c>
      <c r="W43" s="78">
        <f t="shared" si="5"/>
        <v>5.2197919999999991</v>
      </c>
    </row>
    <row r="44" spans="1:23">
      <c r="A44" s="8" t="s">
        <v>86</v>
      </c>
      <c r="B44" s="22">
        <v>18.123999999999999</v>
      </c>
      <c r="C44" s="22">
        <f t="shared" si="6"/>
        <v>18.123999999999999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7.5776443999999996</v>
      </c>
      <c r="K44" s="23">
        <v>4.3316359999999987</v>
      </c>
      <c r="L44" s="23">
        <v>0</v>
      </c>
      <c r="M44" s="23">
        <v>0.92251159999999977</v>
      </c>
      <c r="N44" s="23">
        <v>5.2922079999999987</v>
      </c>
      <c r="O44" s="23">
        <f t="shared" si="8"/>
        <v>18.123999999999999</v>
      </c>
      <c r="P44" s="24"/>
      <c r="Q44" s="81">
        <f t="shared" si="9"/>
        <v>18.123999999999999</v>
      </c>
      <c r="S44" s="78">
        <f t="shared" si="1"/>
        <v>7.5776443999999996</v>
      </c>
      <c r="T44" s="78">
        <f t="shared" si="2"/>
        <v>4.3316359999999987</v>
      </c>
      <c r="U44" s="78">
        <f t="shared" si="3"/>
        <v>0</v>
      </c>
      <c r="V44" s="78">
        <f t="shared" si="4"/>
        <v>0.92251159999999977</v>
      </c>
      <c r="W44" s="78">
        <f t="shared" si="5"/>
        <v>5.2922079999999987</v>
      </c>
    </row>
    <row r="45" spans="1:23">
      <c r="A45" s="8" t="s">
        <v>87</v>
      </c>
      <c r="B45" s="22">
        <v>17.992000000000001</v>
      </c>
      <c r="C45" s="22">
        <f t="shared" si="6"/>
        <v>17.992000000000001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7.5224551999999996</v>
      </c>
      <c r="K45" s="23">
        <v>4.3000879999999997</v>
      </c>
      <c r="L45" s="23">
        <v>0</v>
      </c>
      <c r="M45" s="23">
        <v>0.91579279999999985</v>
      </c>
      <c r="N45" s="23">
        <v>5.2536639999999997</v>
      </c>
      <c r="O45" s="23">
        <f t="shared" si="8"/>
        <v>17.992000000000001</v>
      </c>
      <c r="P45" s="24"/>
      <c r="Q45" s="81">
        <f t="shared" si="9"/>
        <v>17.992000000000001</v>
      </c>
      <c r="S45" s="78">
        <f t="shared" si="1"/>
        <v>7.5224551999999996</v>
      </c>
      <c r="T45" s="78">
        <f t="shared" si="2"/>
        <v>4.3000879999999997</v>
      </c>
      <c r="U45" s="78">
        <f t="shared" si="3"/>
        <v>0</v>
      </c>
      <c r="V45" s="78">
        <f t="shared" si="4"/>
        <v>0.91579279999999985</v>
      </c>
      <c r="W45" s="78">
        <f t="shared" si="5"/>
        <v>5.2536639999999997</v>
      </c>
    </row>
    <row r="46" spans="1:23">
      <c r="A46" s="8" t="s">
        <v>88</v>
      </c>
      <c r="B46" s="22">
        <v>18.047999999999998</v>
      </c>
      <c r="C46" s="22">
        <f t="shared" si="6"/>
        <v>18.047999999999998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7.5458687999999983</v>
      </c>
      <c r="K46" s="23">
        <v>4.3134719999999991</v>
      </c>
      <c r="L46" s="23">
        <v>0</v>
      </c>
      <c r="M46" s="23">
        <v>0.91864319999999977</v>
      </c>
      <c r="N46" s="23">
        <v>5.2700159999999983</v>
      </c>
      <c r="O46" s="23">
        <f t="shared" si="8"/>
        <v>18.047999999999998</v>
      </c>
      <c r="P46" s="24"/>
      <c r="Q46" s="81">
        <f t="shared" si="9"/>
        <v>18.047999999999998</v>
      </c>
      <c r="S46" s="78">
        <f t="shared" si="1"/>
        <v>7.5458687999999983</v>
      </c>
      <c r="T46" s="78">
        <f t="shared" si="2"/>
        <v>4.3134719999999991</v>
      </c>
      <c r="U46" s="78">
        <f t="shared" si="3"/>
        <v>0</v>
      </c>
      <c r="V46" s="78">
        <f t="shared" si="4"/>
        <v>0.91864319999999977</v>
      </c>
      <c r="W46" s="78">
        <f t="shared" si="5"/>
        <v>5.2700159999999983</v>
      </c>
    </row>
    <row r="47" spans="1:23">
      <c r="A47" s="8" t="s">
        <v>89</v>
      </c>
      <c r="B47" s="22">
        <v>17.643999999999998</v>
      </c>
      <c r="C47" s="22">
        <f t="shared" si="6"/>
        <v>17.643999999999998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7.3769563999999992</v>
      </c>
      <c r="K47" s="23">
        <v>4.2169159999999986</v>
      </c>
      <c r="L47" s="23">
        <v>0</v>
      </c>
      <c r="M47" s="23">
        <v>0.89807959999999987</v>
      </c>
      <c r="N47" s="23">
        <v>5.1520479999999989</v>
      </c>
      <c r="O47" s="23">
        <f t="shared" si="8"/>
        <v>17.643999999999998</v>
      </c>
      <c r="P47" s="24"/>
      <c r="Q47" s="81">
        <f t="shared" si="9"/>
        <v>17.643999999999998</v>
      </c>
      <c r="S47" s="78">
        <f t="shared" si="1"/>
        <v>7.3769563999999992</v>
      </c>
      <c r="T47" s="78">
        <f t="shared" si="2"/>
        <v>4.2169159999999986</v>
      </c>
      <c r="U47" s="78">
        <f t="shared" si="3"/>
        <v>0</v>
      </c>
      <c r="V47" s="78">
        <f t="shared" si="4"/>
        <v>0.89807959999999987</v>
      </c>
      <c r="W47" s="78">
        <f t="shared" si="5"/>
        <v>5.1520479999999989</v>
      </c>
    </row>
    <row r="48" spans="1:23">
      <c r="A48" s="8" t="s">
        <v>90</v>
      </c>
      <c r="B48" s="22">
        <v>17.068000000000001</v>
      </c>
      <c r="C48" s="22">
        <f t="shared" si="6"/>
        <v>17.068000000000001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7.1361308000000001</v>
      </c>
      <c r="K48" s="23">
        <v>4.0792519999999994</v>
      </c>
      <c r="L48" s="23">
        <v>0</v>
      </c>
      <c r="M48" s="23">
        <v>0.8687611999999999</v>
      </c>
      <c r="N48" s="23">
        <v>4.9838559999999994</v>
      </c>
      <c r="O48" s="23">
        <f t="shared" si="8"/>
        <v>17.068000000000001</v>
      </c>
      <c r="P48" s="24"/>
      <c r="Q48" s="81">
        <f t="shared" si="9"/>
        <v>17.068000000000001</v>
      </c>
      <c r="S48" s="78">
        <f t="shared" si="1"/>
        <v>7.1361308000000001</v>
      </c>
      <c r="T48" s="78">
        <f t="shared" si="2"/>
        <v>4.0792519999999994</v>
      </c>
      <c r="U48" s="78">
        <f t="shared" si="3"/>
        <v>0</v>
      </c>
      <c r="V48" s="78">
        <f t="shared" si="4"/>
        <v>0.8687611999999999</v>
      </c>
      <c r="W48" s="78">
        <f t="shared" si="5"/>
        <v>4.9838559999999994</v>
      </c>
    </row>
    <row r="49" spans="1:23">
      <c r="A49" s="8" t="s">
        <v>91</v>
      </c>
      <c r="B49" s="22">
        <v>17.512</v>
      </c>
      <c r="C49" s="22">
        <f t="shared" si="6"/>
        <v>17.512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7.3217671999999991</v>
      </c>
      <c r="K49" s="23">
        <v>4.1853679999999995</v>
      </c>
      <c r="L49" s="23">
        <v>0</v>
      </c>
      <c r="M49" s="23">
        <v>0.89136079999999995</v>
      </c>
      <c r="N49" s="23">
        <v>5.1135039999999989</v>
      </c>
      <c r="O49" s="23">
        <f t="shared" si="8"/>
        <v>17.512</v>
      </c>
      <c r="P49" s="24"/>
      <c r="Q49" s="81">
        <f t="shared" si="9"/>
        <v>17.512</v>
      </c>
      <c r="S49" s="78">
        <f t="shared" si="1"/>
        <v>7.3217671999999991</v>
      </c>
      <c r="T49" s="78">
        <f t="shared" si="2"/>
        <v>4.1853679999999995</v>
      </c>
      <c r="U49" s="78">
        <f t="shared" si="3"/>
        <v>0</v>
      </c>
      <c r="V49" s="78">
        <f t="shared" si="4"/>
        <v>0.89136079999999995</v>
      </c>
      <c r="W49" s="78">
        <f t="shared" si="5"/>
        <v>5.1135039999999989</v>
      </c>
    </row>
    <row r="50" spans="1:23">
      <c r="A50" s="8" t="s">
        <v>92</v>
      </c>
      <c r="B50" s="22">
        <v>17.224</v>
      </c>
      <c r="C50" s="22">
        <f t="shared" si="6"/>
        <v>17.224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7.2013543999999987</v>
      </c>
      <c r="K50" s="23">
        <v>4.1165359999999991</v>
      </c>
      <c r="L50" s="23">
        <v>0</v>
      </c>
      <c r="M50" s="23">
        <v>0.87670159999999986</v>
      </c>
      <c r="N50" s="23">
        <v>5.0294079999999992</v>
      </c>
      <c r="O50" s="23">
        <f t="shared" si="8"/>
        <v>17.224</v>
      </c>
      <c r="P50" s="24"/>
      <c r="Q50" s="81">
        <f t="shared" si="9"/>
        <v>17.224</v>
      </c>
      <c r="S50" s="78">
        <f t="shared" si="1"/>
        <v>7.2013543999999987</v>
      </c>
      <c r="T50" s="78">
        <f t="shared" si="2"/>
        <v>4.1165359999999991</v>
      </c>
      <c r="U50" s="78">
        <f t="shared" si="3"/>
        <v>0</v>
      </c>
      <c r="V50" s="78">
        <f t="shared" si="4"/>
        <v>0.87670159999999986</v>
      </c>
      <c r="W50" s="78">
        <f t="shared" si="5"/>
        <v>5.0294079999999992</v>
      </c>
    </row>
    <row r="51" spans="1:23">
      <c r="A51" s="8" t="s">
        <v>93</v>
      </c>
      <c r="B51" s="22">
        <v>17.760000000000002</v>
      </c>
      <c r="C51" s="22">
        <f t="shared" si="6"/>
        <v>17.760000000000002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7.4254560000000005</v>
      </c>
      <c r="K51" s="23">
        <v>4.2446399999999995</v>
      </c>
      <c r="L51" s="23">
        <v>0</v>
      </c>
      <c r="M51" s="23">
        <v>0.90398400000000001</v>
      </c>
      <c r="N51" s="23">
        <v>5.1859199999999994</v>
      </c>
      <c r="O51" s="23">
        <f t="shared" si="8"/>
        <v>17.760000000000002</v>
      </c>
      <c r="P51" s="24"/>
      <c r="Q51" s="81">
        <f t="shared" si="9"/>
        <v>17.760000000000002</v>
      </c>
      <c r="S51" s="78">
        <f t="shared" si="1"/>
        <v>7.4254560000000005</v>
      </c>
      <c r="T51" s="78">
        <f t="shared" si="2"/>
        <v>4.2446399999999995</v>
      </c>
      <c r="U51" s="78">
        <f t="shared" si="3"/>
        <v>0</v>
      </c>
      <c r="V51" s="78">
        <f t="shared" si="4"/>
        <v>0.90398400000000001</v>
      </c>
      <c r="W51" s="78">
        <f t="shared" si="5"/>
        <v>5.1859199999999994</v>
      </c>
    </row>
    <row r="52" spans="1:23">
      <c r="A52" s="8" t="s">
        <v>94</v>
      </c>
      <c r="B52" s="22">
        <v>18.123999999999999</v>
      </c>
      <c r="C52" s="22">
        <f t="shared" si="6"/>
        <v>18.123999999999999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7.5776443999999996</v>
      </c>
      <c r="K52" s="23">
        <v>4.3316359999999987</v>
      </c>
      <c r="L52" s="23">
        <v>0</v>
      </c>
      <c r="M52" s="23">
        <v>0.92251159999999977</v>
      </c>
      <c r="N52" s="23">
        <v>5.2922079999999987</v>
      </c>
      <c r="O52" s="23">
        <f t="shared" si="8"/>
        <v>18.123999999999999</v>
      </c>
      <c r="P52" s="24"/>
      <c r="Q52" s="81">
        <f t="shared" si="9"/>
        <v>18.123999999999999</v>
      </c>
      <c r="S52" s="78">
        <f t="shared" si="1"/>
        <v>7.5776443999999996</v>
      </c>
      <c r="T52" s="78">
        <f t="shared" si="2"/>
        <v>4.3316359999999987</v>
      </c>
      <c r="U52" s="78">
        <f t="shared" si="3"/>
        <v>0</v>
      </c>
      <c r="V52" s="78">
        <f t="shared" si="4"/>
        <v>0.92251159999999977</v>
      </c>
      <c r="W52" s="78">
        <f t="shared" si="5"/>
        <v>5.2922079999999987</v>
      </c>
    </row>
    <row r="53" spans="1:23">
      <c r="A53" s="8" t="s">
        <v>95</v>
      </c>
      <c r="B53" s="22">
        <v>19.084</v>
      </c>
      <c r="C53" s="22">
        <f t="shared" si="6"/>
        <v>19.084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7.9790203999999996</v>
      </c>
      <c r="K53" s="23">
        <v>4.561075999999999</v>
      </c>
      <c r="L53" s="23">
        <v>0</v>
      </c>
      <c r="M53" s="23">
        <v>0.97137559999999978</v>
      </c>
      <c r="N53" s="23">
        <v>5.5725279999999993</v>
      </c>
      <c r="O53" s="23">
        <f t="shared" si="8"/>
        <v>19.084</v>
      </c>
      <c r="P53" s="24"/>
      <c r="Q53" s="81">
        <f t="shared" si="9"/>
        <v>19.084</v>
      </c>
      <c r="S53" s="78">
        <f t="shared" si="1"/>
        <v>7.9790203999999996</v>
      </c>
      <c r="T53" s="78">
        <f t="shared" si="2"/>
        <v>4.561075999999999</v>
      </c>
      <c r="U53" s="78">
        <f t="shared" si="3"/>
        <v>0</v>
      </c>
      <c r="V53" s="78">
        <f t="shared" si="4"/>
        <v>0.97137559999999978</v>
      </c>
      <c r="W53" s="78">
        <f t="shared" si="5"/>
        <v>5.5725279999999993</v>
      </c>
    </row>
    <row r="54" spans="1:23">
      <c r="A54" s="8" t="s">
        <v>96</v>
      </c>
      <c r="B54" s="22">
        <v>18.988</v>
      </c>
      <c r="C54" s="22">
        <f t="shared" si="6"/>
        <v>18.988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7.9388827999999991</v>
      </c>
      <c r="K54" s="23">
        <v>4.5381319999999992</v>
      </c>
      <c r="L54" s="23">
        <v>0</v>
      </c>
      <c r="M54" s="23">
        <v>0.96648919999999972</v>
      </c>
      <c r="N54" s="23">
        <v>5.5444959999999988</v>
      </c>
      <c r="O54" s="23">
        <f t="shared" si="8"/>
        <v>18.988</v>
      </c>
      <c r="P54" s="24"/>
      <c r="Q54" s="81">
        <f t="shared" si="9"/>
        <v>18.988</v>
      </c>
      <c r="S54" s="78">
        <f t="shared" si="1"/>
        <v>7.9388827999999991</v>
      </c>
      <c r="T54" s="78">
        <f t="shared" si="2"/>
        <v>4.5381319999999992</v>
      </c>
      <c r="U54" s="78">
        <f t="shared" si="3"/>
        <v>0</v>
      </c>
      <c r="V54" s="78">
        <f t="shared" si="4"/>
        <v>0.96648919999999972</v>
      </c>
      <c r="W54" s="78">
        <f t="shared" si="5"/>
        <v>5.5444959999999988</v>
      </c>
    </row>
    <row r="55" spans="1:23">
      <c r="A55" s="8" t="s">
        <v>97</v>
      </c>
      <c r="B55" s="22">
        <v>19.872</v>
      </c>
      <c r="C55" s="22">
        <f t="shared" si="6"/>
        <v>19.872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8.3084831999999995</v>
      </c>
      <c r="K55" s="23">
        <v>4.749407999999999</v>
      </c>
      <c r="L55" s="23">
        <v>0</v>
      </c>
      <c r="M55" s="23">
        <v>1.0114847999999999</v>
      </c>
      <c r="N55" s="23">
        <v>5.8026239999999989</v>
      </c>
      <c r="O55" s="23">
        <f t="shared" si="8"/>
        <v>19.872</v>
      </c>
      <c r="P55" s="24"/>
      <c r="Q55" s="81">
        <f t="shared" si="9"/>
        <v>19.872</v>
      </c>
      <c r="S55" s="78">
        <f t="shared" si="1"/>
        <v>8.3084831999999995</v>
      </c>
      <c r="T55" s="78">
        <f t="shared" si="2"/>
        <v>4.749407999999999</v>
      </c>
      <c r="U55" s="78">
        <f t="shared" si="3"/>
        <v>0</v>
      </c>
      <c r="V55" s="78">
        <f t="shared" si="4"/>
        <v>1.0114847999999999</v>
      </c>
      <c r="W55" s="78">
        <f t="shared" si="5"/>
        <v>5.8026239999999989</v>
      </c>
    </row>
    <row r="56" spans="1:23">
      <c r="A56" s="8" t="s">
        <v>98</v>
      </c>
      <c r="B56" s="22">
        <v>19.872</v>
      </c>
      <c r="C56" s="22">
        <f t="shared" si="6"/>
        <v>19.872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8.3084831999999995</v>
      </c>
      <c r="K56" s="23">
        <v>4.749407999999999</v>
      </c>
      <c r="L56" s="23">
        <v>0</v>
      </c>
      <c r="M56" s="23">
        <v>1.0114847999999999</v>
      </c>
      <c r="N56" s="23">
        <v>5.8026239999999989</v>
      </c>
      <c r="O56" s="23">
        <f t="shared" si="8"/>
        <v>19.872</v>
      </c>
      <c r="P56" s="24"/>
      <c r="Q56" s="81">
        <f t="shared" si="9"/>
        <v>19.872</v>
      </c>
      <c r="S56" s="78">
        <f t="shared" si="1"/>
        <v>8.3084831999999995</v>
      </c>
      <c r="T56" s="78">
        <f t="shared" si="2"/>
        <v>4.749407999999999</v>
      </c>
      <c r="U56" s="78">
        <f t="shared" si="3"/>
        <v>0</v>
      </c>
      <c r="V56" s="78">
        <f t="shared" si="4"/>
        <v>1.0114847999999999</v>
      </c>
      <c r="W56" s="78">
        <f t="shared" si="5"/>
        <v>5.8026239999999989</v>
      </c>
    </row>
    <row r="57" spans="1:23">
      <c r="A57" s="8" t="s">
        <v>99</v>
      </c>
      <c r="B57" s="22">
        <v>20.372</v>
      </c>
      <c r="C57" s="22">
        <f t="shared" si="6"/>
        <v>20.372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8.517533199999999</v>
      </c>
      <c r="K57" s="23">
        <v>4.8689079999999985</v>
      </c>
      <c r="L57" s="23">
        <v>0</v>
      </c>
      <c r="M57" s="23">
        <v>1.0369347999999998</v>
      </c>
      <c r="N57" s="23">
        <v>5.9486239999999988</v>
      </c>
      <c r="O57" s="23">
        <f t="shared" si="8"/>
        <v>20.372</v>
      </c>
      <c r="P57" s="24"/>
      <c r="Q57" s="81">
        <f t="shared" si="9"/>
        <v>20.372</v>
      </c>
      <c r="S57" s="78">
        <f t="shared" si="1"/>
        <v>8.517533199999999</v>
      </c>
      <c r="T57" s="78">
        <f t="shared" si="2"/>
        <v>4.8689079999999985</v>
      </c>
      <c r="U57" s="78">
        <f t="shared" si="3"/>
        <v>0</v>
      </c>
      <c r="V57" s="78">
        <f t="shared" si="4"/>
        <v>1.0369347999999998</v>
      </c>
      <c r="W57" s="78">
        <f t="shared" si="5"/>
        <v>5.9486239999999988</v>
      </c>
    </row>
    <row r="58" spans="1:23">
      <c r="A58" s="8" t="s">
        <v>100</v>
      </c>
      <c r="B58" s="22">
        <v>19.584</v>
      </c>
      <c r="C58" s="22">
        <f t="shared" si="6"/>
        <v>19.584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8.1880703999999991</v>
      </c>
      <c r="K58" s="23">
        <v>4.6805759999999994</v>
      </c>
      <c r="L58" s="23">
        <v>0</v>
      </c>
      <c r="M58" s="23">
        <v>0.99682559999999976</v>
      </c>
      <c r="N58" s="23">
        <v>5.7185279999999992</v>
      </c>
      <c r="O58" s="23">
        <f t="shared" si="8"/>
        <v>19.584</v>
      </c>
      <c r="P58" s="24"/>
      <c r="Q58" s="81">
        <f t="shared" si="9"/>
        <v>19.584</v>
      </c>
      <c r="S58" s="78">
        <f t="shared" si="1"/>
        <v>8.1880703999999991</v>
      </c>
      <c r="T58" s="78">
        <f t="shared" si="2"/>
        <v>4.6805759999999994</v>
      </c>
      <c r="U58" s="78">
        <f t="shared" si="3"/>
        <v>0</v>
      </c>
      <c r="V58" s="78">
        <f t="shared" si="4"/>
        <v>0.99682559999999976</v>
      </c>
      <c r="W58" s="78">
        <f t="shared" si="5"/>
        <v>5.7185279999999992</v>
      </c>
    </row>
    <row r="59" spans="1:23">
      <c r="A59" s="8" t="s">
        <v>101</v>
      </c>
      <c r="B59" s="22">
        <v>19.795999999999999</v>
      </c>
      <c r="C59" s="22">
        <f t="shared" si="6"/>
        <v>19.795999999999999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8.2767075999999982</v>
      </c>
      <c r="K59" s="23">
        <v>4.7312439999999993</v>
      </c>
      <c r="L59" s="23">
        <v>0</v>
      </c>
      <c r="M59" s="23">
        <v>1.0076163999999999</v>
      </c>
      <c r="N59" s="23">
        <v>5.7804319999999985</v>
      </c>
      <c r="O59" s="23">
        <f t="shared" si="8"/>
        <v>19.795999999999999</v>
      </c>
      <c r="P59" s="24"/>
      <c r="Q59" s="81">
        <f t="shared" si="9"/>
        <v>19.795999999999999</v>
      </c>
      <c r="S59" s="78">
        <f t="shared" si="1"/>
        <v>8.2767075999999982</v>
      </c>
      <c r="T59" s="78">
        <f t="shared" si="2"/>
        <v>4.7312439999999993</v>
      </c>
      <c r="U59" s="78">
        <f t="shared" si="3"/>
        <v>0</v>
      </c>
      <c r="V59" s="78">
        <f t="shared" si="4"/>
        <v>1.0076163999999999</v>
      </c>
      <c r="W59" s="78">
        <f t="shared" si="5"/>
        <v>5.7804319999999985</v>
      </c>
    </row>
    <row r="60" spans="1:23">
      <c r="A60" s="8" t="s">
        <v>102</v>
      </c>
      <c r="B60" s="22">
        <v>19.68</v>
      </c>
      <c r="C60" s="22">
        <f t="shared" si="6"/>
        <v>19.68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8.2282080000000004</v>
      </c>
      <c r="K60" s="23">
        <v>4.7035199999999993</v>
      </c>
      <c r="L60" s="23">
        <v>0</v>
      </c>
      <c r="M60" s="23">
        <v>1.0017119999999999</v>
      </c>
      <c r="N60" s="23">
        <v>5.7465599999999988</v>
      </c>
      <c r="O60" s="23">
        <f t="shared" si="8"/>
        <v>19.68</v>
      </c>
      <c r="P60" s="24"/>
      <c r="Q60" s="81">
        <f t="shared" si="9"/>
        <v>19.68</v>
      </c>
      <c r="S60" s="78">
        <f t="shared" si="1"/>
        <v>8.2282080000000004</v>
      </c>
      <c r="T60" s="78">
        <f t="shared" si="2"/>
        <v>4.7035199999999993</v>
      </c>
      <c r="U60" s="78">
        <f t="shared" si="3"/>
        <v>0</v>
      </c>
      <c r="V60" s="78">
        <f t="shared" si="4"/>
        <v>1.0017119999999999</v>
      </c>
      <c r="W60" s="78">
        <f t="shared" si="5"/>
        <v>5.7465599999999988</v>
      </c>
    </row>
    <row r="61" spans="1:23">
      <c r="A61" s="8" t="s">
        <v>103</v>
      </c>
      <c r="B61" s="22">
        <v>19.911999999999999</v>
      </c>
      <c r="C61" s="22">
        <f t="shared" si="6"/>
        <v>19.911999999999999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8.3252071999999995</v>
      </c>
      <c r="K61" s="23">
        <v>4.7589679999999985</v>
      </c>
      <c r="L61" s="23">
        <v>0</v>
      </c>
      <c r="M61" s="23">
        <v>1.0135207999999998</v>
      </c>
      <c r="N61" s="23">
        <v>5.814303999999999</v>
      </c>
      <c r="O61" s="23">
        <f t="shared" si="8"/>
        <v>19.911999999999999</v>
      </c>
      <c r="P61" s="24"/>
      <c r="Q61" s="81">
        <f t="shared" si="9"/>
        <v>19.911999999999999</v>
      </c>
      <c r="S61" s="78">
        <f t="shared" si="1"/>
        <v>8.3252071999999995</v>
      </c>
      <c r="T61" s="78">
        <f t="shared" si="2"/>
        <v>4.7589679999999985</v>
      </c>
      <c r="U61" s="78">
        <f t="shared" si="3"/>
        <v>0</v>
      </c>
      <c r="V61" s="78">
        <f t="shared" si="4"/>
        <v>1.0135207999999998</v>
      </c>
      <c r="W61" s="78">
        <f t="shared" si="5"/>
        <v>5.814303999999999</v>
      </c>
    </row>
    <row r="62" spans="1:23">
      <c r="A62" s="8" t="s">
        <v>104</v>
      </c>
      <c r="B62" s="22">
        <v>19.64</v>
      </c>
      <c r="C62" s="22">
        <f t="shared" si="6"/>
        <v>19.64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8.2114839999999987</v>
      </c>
      <c r="K62" s="23">
        <v>4.6939599999999988</v>
      </c>
      <c r="L62" s="23">
        <v>0</v>
      </c>
      <c r="M62" s="23">
        <v>0.9996759999999999</v>
      </c>
      <c r="N62" s="23">
        <v>5.7348799999999995</v>
      </c>
      <c r="O62" s="23">
        <f t="shared" si="8"/>
        <v>19.64</v>
      </c>
      <c r="P62" s="24"/>
      <c r="Q62" s="81">
        <f t="shared" si="9"/>
        <v>19.64</v>
      </c>
      <c r="S62" s="78">
        <f t="shared" si="1"/>
        <v>8.2114839999999987</v>
      </c>
      <c r="T62" s="78">
        <f t="shared" si="2"/>
        <v>4.6939599999999988</v>
      </c>
      <c r="U62" s="78">
        <f t="shared" si="3"/>
        <v>0</v>
      </c>
      <c r="V62" s="78">
        <f t="shared" si="4"/>
        <v>0.9996759999999999</v>
      </c>
      <c r="W62" s="78">
        <f t="shared" si="5"/>
        <v>5.7348799999999995</v>
      </c>
    </row>
    <row r="63" spans="1:23">
      <c r="A63" s="8" t="s">
        <v>105</v>
      </c>
      <c r="B63" s="22">
        <v>19.564</v>
      </c>
      <c r="C63" s="22">
        <f t="shared" si="6"/>
        <v>19.564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8.1797083999999991</v>
      </c>
      <c r="K63" s="23">
        <v>4.6757959999999992</v>
      </c>
      <c r="L63" s="23">
        <v>0</v>
      </c>
      <c r="M63" s="23">
        <v>0.99580759999999979</v>
      </c>
      <c r="N63" s="23">
        <v>5.7126879999999982</v>
      </c>
      <c r="O63" s="23">
        <f t="shared" si="8"/>
        <v>19.564</v>
      </c>
      <c r="P63" s="24"/>
      <c r="Q63" s="81">
        <f t="shared" si="9"/>
        <v>19.564</v>
      </c>
      <c r="S63" s="78">
        <f t="shared" si="1"/>
        <v>8.1797083999999991</v>
      </c>
      <c r="T63" s="78">
        <f t="shared" si="2"/>
        <v>4.6757959999999992</v>
      </c>
      <c r="U63" s="78">
        <f t="shared" si="3"/>
        <v>0</v>
      </c>
      <c r="V63" s="78">
        <f t="shared" si="4"/>
        <v>0.99580759999999979</v>
      </c>
      <c r="W63" s="78">
        <f t="shared" si="5"/>
        <v>5.7126879999999982</v>
      </c>
    </row>
    <row r="64" spans="1:23">
      <c r="A64" s="8" t="s">
        <v>106</v>
      </c>
      <c r="B64" s="22">
        <v>19.372</v>
      </c>
      <c r="C64" s="22">
        <f t="shared" si="6"/>
        <v>19.372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8.0994332</v>
      </c>
      <c r="K64" s="23">
        <v>4.6299079999999995</v>
      </c>
      <c r="L64" s="23">
        <v>0</v>
      </c>
      <c r="M64" s="23">
        <v>0.98603479999999977</v>
      </c>
      <c r="N64" s="23">
        <v>5.6566239999999981</v>
      </c>
      <c r="O64" s="23">
        <f t="shared" si="8"/>
        <v>19.372</v>
      </c>
      <c r="P64" s="24"/>
      <c r="Q64" s="81">
        <f t="shared" si="9"/>
        <v>19.372</v>
      </c>
      <c r="S64" s="78">
        <f t="shared" si="1"/>
        <v>8.0994332</v>
      </c>
      <c r="T64" s="78">
        <f t="shared" si="2"/>
        <v>4.6299079999999995</v>
      </c>
      <c r="U64" s="78">
        <f t="shared" si="3"/>
        <v>0</v>
      </c>
      <c r="V64" s="78">
        <f t="shared" si="4"/>
        <v>0.98603479999999977</v>
      </c>
      <c r="W64" s="78">
        <f t="shared" si="5"/>
        <v>5.6566239999999981</v>
      </c>
    </row>
    <row r="65" spans="1:23">
      <c r="A65" s="8" t="s">
        <v>107</v>
      </c>
      <c r="B65" s="22">
        <v>19.64</v>
      </c>
      <c r="C65" s="22">
        <f t="shared" si="6"/>
        <v>19.64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8.2114839999999987</v>
      </c>
      <c r="K65" s="23">
        <v>4.6939599999999988</v>
      </c>
      <c r="L65" s="23">
        <v>0</v>
      </c>
      <c r="M65" s="23">
        <v>0.9996759999999999</v>
      </c>
      <c r="N65" s="23">
        <v>5.7348799999999995</v>
      </c>
      <c r="O65" s="23">
        <f t="shared" si="8"/>
        <v>19.64</v>
      </c>
      <c r="P65" s="24"/>
      <c r="Q65" s="81">
        <f t="shared" si="9"/>
        <v>19.64</v>
      </c>
      <c r="S65" s="78">
        <f t="shared" si="1"/>
        <v>8.2114839999999987</v>
      </c>
      <c r="T65" s="78">
        <f t="shared" si="2"/>
        <v>4.6939599999999988</v>
      </c>
      <c r="U65" s="78">
        <f t="shared" si="3"/>
        <v>0</v>
      </c>
      <c r="V65" s="78">
        <f t="shared" si="4"/>
        <v>0.9996759999999999</v>
      </c>
      <c r="W65" s="78">
        <f t="shared" si="5"/>
        <v>5.7348799999999995</v>
      </c>
    </row>
    <row r="66" spans="1:23">
      <c r="A66" s="8" t="s">
        <v>108</v>
      </c>
      <c r="B66" s="22">
        <v>19.756</v>
      </c>
      <c r="C66" s="22">
        <f t="shared" si="6"/>
        <v>19.756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8.2599836</v>
      </c>
      <c r="K66" s="23">
        <v>4.7216839999999989</v>
      </c>
      <c r="L66" s="23">
        <v>0</v>
      </c>
      <c r="M66" s="23">
        <v>1.0055803999999999</v>
      </c>
      <c r="N66" s="23">
        <v>5.7687519999999983</v>
      </c>
      <c r="O66" s="23">
        <f t="shared" si="8"/>
        <v>19.756</v>
      </c>
      <c r="P66" s="24"/>
      <c r="Q66" s="81">
        <f t="shared" si="9"/>
        <v>19.756</v>
      </c>
      <c r="S66" s="78">
        <f t="shared" si="1"/>
        <v>8.2599836</v>
      </c>
      <c r="T66" s="78">
        <f t="shared" si="2"/>
        <v>4.7216839999999989</v>
      </c>
      <c r="U66" s="78">
        <f t="shared" si="3"/>
        <v>0</v>
      </c>
      <c r="V66" s="78">
        <f t="shared" si="4"/>
        <v>1.0055803999999999</v>
      </c>
      <c r="W66" s="78">
        <f t="shared" si="5"/>
        <v>5.7687519999999983</v>
      </c>
    </row>
    <row r="67" spans="1:23">
      <c r="A67" s="8" t="s">
        <v>109</v>
      </c>
      <c r="B67" s="22">
        <v>19.276</v>
      </c>
      <c r="C67" s="22">
        <f t="shared" si="6"/>
        <v>19.276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8.0592955999999987</v>
      </c>
      <c r="K67" s="23">
        <v>4.6069639999999996</v>
      </c>
      <c r="L67" s="23">
        <v>0</v>
      </c>
      <c r="M67" s="23">
        <v>0.98114839999999992</v>
      </c>
      <c r="N67" s="23">
        <v>5.6285919999999994</v>
      </c>
      <c r="O67" s="23">
        <f t="shared" si="8"/>
        <v>19.276</v>
      </c>
      <c r="P67" s="24"/>
      <c r="Q67" s="81">
        <f t="shared" si="9"/>
        <v>19.276</v>
      </c>
      <c r="S67" s="78">
        <f t="shared" ref="S67" si="10">J67</f>
        <v>8.0592955999999987</v>
      </c>
      <c r="T67" s="78">
        <f t="shared" ref="T67" si="11">K67</f>
        <v>4.6069639999999996</v>
      </c>
      <c r="U67" s="78">
        <f t="shared" ref="U67" si="12">L67</f>
        <v>0</v>
      </c>
      <c r="V67" s="78">
        <f t="shared" ref="V67" si="13">M67</f>
        <v>0.98114839999999992</v>
      </c>
      <c r="W67" s="78">
        <f t="shared" ref="W67" si="14">N67</f>
        <v>5.6285919999999994</v>
      </c>
    </row>
    <row r="68" spans="1:23">
      <c r="A68" s="8" t="s">
        <v>110</v>
      </c>
      <c r="B68" s="22">
        <v>19.68</v>
      </c>
      <c r="C68" s="22">
        <f t="shared" ref="C68:C98" si="15">B68</f>
        <v>19.68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8.2282080000000004</v>
      </c>
      <c r="K68" s="23">
        <v>4.7035199999999993</v>
      </c>
      <c r="L68" s="23">
        <v>0</v>
      </c>
      <c r="M68" s="23">
        <v>1.0017119999999999</v>
      </c>
      <c r="N68" s="23">
        <v>5.7465599999999988</v>
      </c>
      <c r="O68" s="23">
        <f t="shared" ref="O68:O98" si="17">$C68*I68/$I68</f>
        <v>19.68</v>
      </c>
      <c r="P68" s="24"/>
      <c r="Q68" s="81">
        <f t="shared" ref="Q68:Q98" si="18">O68+P68</f>
        <v>19.68</v>
      </c>
      <c r="S68" s="78">
        <f>J68</f>
        <v>8.2282080000000004</v>
      </c>
      <c r="T68" s="78">
        <f t="shared" ref="T68:W68" si="19">K68</f>
        <v>4.7035199999999993</v>
      </c>
      <c r="U68" s="78">
        <f t="shared" si="19"/>
        <v>0</v>
      </c>
      <c r="V68" s="78">
        <f t="shared" si="19"/>
        <v>1.0017119999999999</v>
      </c>
      <c r="W68" s="78">
        <f t="shared" si="19"/>
        <v>5.7465599999999988</v>
      </c>
    </row>
    <row r="69" spans="1:23">
      <c r="A69" s="8" t="s">
        <v>111</v>
      </c>
      <c r="B69" s="22">
        <v>18.988</v>
      </c>
      <c r="C69" s="22">
        <f t="shared" si="15"/>
        <v>18.988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7.9388827999999991</v>
      </c>
      <c r="K69" s="23">
        <v>4.5381319999999992</v>
      </c>
      <c r="L69" s="23">
        <v>0</v>
      </c>
      <c r="M69" s="23">
        <v>0.96648919999999972</v>
      </c>
      <c r="N69" s="23">
        <v>5.5444959999999988</v>
      </c>
      <c r="O69" s="23">
        <f t="shared" si="17"/>
        <v>18.988</v>
      </c>
      <c r="P69" s="24"/>
      <c r="Q69" s="81">
        <f t="shared" si="18"/>
        <v>18.988</v>
      </c>
      <c r="S69" s="78">
        <f t="shared" ref="S69:S98" si="20">J69</f>
        <v>7.9388827999999991</v>
      </c>
      <c r="T69" s="78">
        <f t="shared" ref="T69:T98" si="21">K69</f>
        <v>4.5381319999999992</v>
      </c>
      <c r="U69" s="78">
        <f t="shared" ref="U69:U98" si="22">L69</f>
        <v>0</v>
      </c>
      <c r="V69" s="78">
        <f t="shared" ref="V69:V98" si="23">M69</f>
        <v>0.96648919999999972</v>
      </c>
      <c r="W69" s="78">
        <f t="shared" ref="W69:W98" si="24">N69</f>
        <v>5.5444959999999988</v>
      </c>
    </row>
    <row r="70" spans="1:23">
      <c r="A70" s="8" t="s">
        <v>112</v>
      </c>
      <c r="B70" s="22">
        <v>12.616</v>
      </c>
      <c r="C70" s="22">
        <f t="shared" si="15"/>
        <v>12.616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5.2747495999999989</v>
      </c>
      <c r="K70" s="23">
        <v>3.015223999999999</v>
      </c>
      <c r="L70" s="23">
        <v>0</v>
      </c>
      <c r="M70" s="23">
        <v>0.6421543999999999</v>
      </c>
      <c r="N70" s="23">
        <v>3.6838719999999996</v>
      </c>
      <c r="O70" s="23">
        <f t="shared" si="17"/>
        <v>12.616</v>
      </c>
      <c r="P70" s="24"/>
      <c r="Q70" s="81">
        <f t="shared" si="18"/>
        <v>12.616</v>
      </c>
      <c r="S70" s="78">
        <f t="shared" si="20"/>
        <v>5.2747495999999989</v>
      </c>
      <c r="T70" s="78">
        <f t="shared" si="21"/>
        <v>3.015223999999999</v>
      </c>
      <c r="U70" s="78">
        <f t="shared" si="22"/>
        <v>0</v>
      </c>
      <c r="V70" s="78">
        <f t="shared" si="23"/>
        <v>0.6421543999999999</v>
      </c>
      <c r="W70" s="78">
        <f t="shared" si="24"/>
        <v>3.6838719999999996</v>
      </c>
    </row>
    <row r="71" spans="1:23">
      <c r="A71" s="8" t="s">
        <v>113</v>
      </c>
      <c r="B71" s="22">
        <v>14.552</v>
      </c>
      <c r="C71" s="22">
        <f t="shared" si="15"/>
        <v>14.552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6.0841911999999994</v>
      </c>
      <c r="K71" s="23">
        <v>3.477927999999999</v>
      </c>
      <c r="L71" s="23">
        <v>0</v>
      </c>
      <c r="M71" s="23">
        <v>0.74069679999999982</v>
      </c>
      <c r="N71" s="23">
        <v>4.2491839999999987</v>
      </c>
      <c r="O71" s="23">
        <f t="shared" si="17"/>
        <v>14.552000000000001</v>
      </c>
      <c r="P71" s="24"/>
      <c r="Q71" s="81">
        <f t="shared" si="18"/>
        <v>14.552000000000001</v>
      </c>
      <c r="S71" s="78">
        <f t="shared" si="20"/>
        <v>6.0841911999999994</v>
      </c>
      <c r="T71" s="78">
        <f t="shared" si="21"/>
        <v>3.477927999999999</v>
      </c>
      <c r="U71" s="78">
        <f t="shared" si="22"/>
        <v>0</v>
      </c>
      <c r="V71" s="78">
        <f t="shared" si="23"/>
        <v>0.74069679999999982</v>
      </c>
      <c r="W71" s="78">
        <f t="shared" si="24"/>
        <v>4.2491839999999987</v>
      </c>
    </row>
    <row r="72" spans="1:23">
      <c r="A72" s="8" t="s">
        <v>114</v>
      </c>
      <c r="B72" s="22">
        <v>17.128</v>
      </c>
      <c r="C72" s="22">
        <f t="shared" si="15"/>
        <v>17.128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7.1612168</v>
      </c>
      <c r="K72" s="23">
        <v>4.0935919999999992</v>
      </c>
      <c r="L72" s="23">
        <v>0</v>
      </c>
      <c r="M72" s="23">
        <v>0.87181519999999979</v>
      </c>
      <c r="N72" s="23">
        <v>5.0013759999999987</v>
      </c>
      <c r="O72" s="23">
        <f t="shared" si="17"/>
        <v>17.128</v>
      </c>
      <c r="P72" s="24"/>
      <c r="Q72" s="81">
        <f t="shared" si="18"/>
        <v>17.128</v>
      </c>
      <c r="S72" s="78">
        <f t="shared" si="20"/>
        <v>7.1612168</v>
      </c>
      <c r="T72" s="78">
        <f t="shared" si="21"/>
        <v>4.0935919999999992</v>
      </c>
      <c r="U72" s="78">
        <f t="shared" si="22"/>
        <v>0</v>
      </c>
      <c r="V72" s="78">
        <f t="shared" si="23"/>
        <v>0.87181519999999979</v>
      </c>
      <c r="W72" s="78">
        <f t="shared" si="24"/>
        <v>5.0013759999999987</v>
      </c>
    </row>
    <row r="73" spans="1:23">
      <c r="A73" s="8" t="s">
        <v>115</v>
      </c>
      <c r="B73" s="22">
        <v>17.416</v>
      </c>
      <c r="C73" s="22">
        <f t="shared" si="15"/>
        <v>17.416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7.2816296000000005</v>
      </c>
      <c r="K73" s="23">
        <v>4.1624239999999988</v>
      </c>
      <c r="L73" s="23">
        <v>0</v>
      </c>
      <c r="M73" s="23">
        <v>0.88647439999999988</v>
      </c>
      <c r="N73" s="23">
        <v>5.0854719999999993</v>
      </c>
      <c r="O73" s="23">
        <f t="shared" si="17"/>
        <v>17.416</v>
      </c>
      <c r="P73" s="24"/>
      <c r="Q73" s="81">
        <f t="shared" si="18"/>
        <v>17.416</v>
      </c>
      <c r="S73" s="78">
        <f t="shared" si="20"/>
        <v>7.2816296000000005</v>
      </c>
      <c r="T73" s="78">
        <f t="shared" si="21"/>
        <v>4.1624239999999988</v>
      </c>
      <c r="U73" s="78">
        <f t="shared" si="22"/>
        <v>0</v>
      </c>
      <c r="V73" s="78">
        <f t="shared" si="23"/>
        <v>0.88647439999999988</v>
      </c>
      <c r="W73" s="78">
        <f t="shared" si="24"/>
        <v>5.0854719999999993</v>
      </c>
    </row>
    <row r="74" spans="1:23">
      <c r="A74" s="8" t="s">
        <v>116</v>
      </c>
      <c r="B74" s="22">
        <v>17.260000000000002</v>
      </c>
      <c r="C74" s="22">
        <f t="shared" si="15"/>
        <v>17.260000000000002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7.2164059999999992</v>
      </c>
      <c r="K74" s="23">
        <v>4.1251399999999991</v>
      </c>
      <c r="L74" s="23">
        <v>0</v>
      </c>
      <c r="M74" s="23">
        <v>0.87853399999999993</v>
      </c>
      <c r="N74" s="23">
        <v>5.0399199999999995</v>
      </c>
      <c r="O74" s="23">
        <f t="shared" si="17"/>
        <v>17.260000000000002</v>
      </c>
      <c r="P74" s="24"/>
      <c r="Q74" s="81">
        <f t="shared" si="18"/>
        <v>17.260000000000002</v>
      </c>
      <c r="S74" s="78">
        <f t="shared" si="20"/>
        <v>7.2164059999999992</v>
      </c>
      <c r="T74" s="78">
        <f t="shared" si="21"/>
        <v>4.1251399999999991</v>
      </c>
      <c r="U74" s="78">
        <f t="shared" si="22"/>
        <v>0</v>
      </c>
      <c r="V74" s="78">
        <f t="shared" si="23"/>
        <v>0.87853399999999993</v>
      </c>
      <c r="W74" s="78">
        <f t="shared" si="24"/>
        <v>5.0399199999999995</v>
      </c>
    </row>
    <row r="75" spans="1:23">
      <c r="A75" s="8" t="s">
        <v>117</v>
      </c>
      <c r="B75" s="22">
        <v>18.739999999999998</v>
      </c>
      <c r="C75" s="22">
        <f t="shared" si="15"/>
        <v>18.739999999999998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7.8351939999999987</v>
      </c>
      <c r="K75" s="23">
        <v>4.4788599999999983</v>
      </c>
      <c r="L75" s="23">
        <v>0</v>
      </c>
      <c r="M75" s="23">
        <v>0.95386599999999977</v>
      </c>
      <c r="N75" s="23">
        <v>5.4720799999999992</v>
      </c>
      <c r="O75" s="23">
        <f t="shared" si="17"/>
        <v>18.739999999999998</v>
      </c>
      <c r="P75" s="24"/>
      <c r="Q75" s="81">
        <f t="shared" si="18"/>
        <v>18.739999999999998</v>
      </c>
      <c r="S75" s="78">
        <f t="shared" si="20"/>
        <v>7.8351939999999987</v>
      </c>
      <c r="T75" s="78">
        <f t="shared" si="21"/>
        <v>4.4788599999999983</v>
      </c>
      <c r="U75" s="78">
        <f t="shared" si="22"/>
        <v>0</v>
      </c>
      <c r="V75" s="78">
        <f t="shared" si="23"/>
        <v>0.95386599999999977</v>
      </c>
      <c r="W75" s="78">
        <f t="shared" si="24"/>
        <v>5.4720799999999992</v>
      </c>
    </row>
    <row r="76" spans="1:23">
      <c r="A76" s="8" t="s">
        <v>118</v>
      </c>
      <c r="B76" s="22">
        <v>19.603999999999999</v>
      </c>
      <c r="C76" s="22">
        <f t="shared" si="15"/>
        <v>19.603999999999999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8.1964323999999991</v>
      </c>
      <c r="K76" s="23">
        <v>4.6853559999999987</v>
      </c>
      <c r="L76" s="23">
        <v>0</v>
      </c>
      <c r="M76" s="23">
        <v>0.99784359999999983</v>
      </c>
      <c r="N76" s="23">
        <v>5.7243679999999983</v>
      </c>
      <c r="O76" s="23">
        <f t="shared" si="17"/>
        <v>19.603999999999999</v>
      </c>
      <c r="P76" s="24"/>
      <c r="Q76" s="81">
        <f t="shared" si="18"/>
        <v>19.603999999999999</v>
      </c>
      <c r="S76" s="78">
        <f t="shared" si="20"/>
        <v>8.1964323999999991</v>
      </c>
      <c r="T76" s="78">
        <f t="shared" si="21"/>
        <v>4.6853559999999987</v>
      </c>
      <c r="U76" s="78">
        <f t="shared" si="22"/>
        <v>0</v>
      </c>
      <c r="V76" s="78">
        <f t="shared" si="23"/>
        <v>0.99784359999999983</v>
      </c>
      <c r="W76" s="78">
        <f t="shared" si="24"/>
        <v>5.7243679999999983</v>
      </c>
    </row>
    <row r="77" spans="1:23">
      <c r="A77" s="8" t="s">
        <v>119</v>
      </c>
      <c r="B77" s="22">
        <v>18.911999999999999</v>
      </c>
      <c r="C77" s="22">
        <f t="shared" si="15"/>
        <v>18.911999999999999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7.9071071999999996</v>
      </c>
      <c r="K77" s="23">
        <v>4.5199679999999987</v>
      </c>
      <c r="L77" s="23">
        <v>0</v>
      </c>
      <c r="M77" s="23">
        <v>0.96262079999999983</v>
      </c>
      <c r="N77" s="23">
        <v>5.5223039999999983</v>
      </c>
      <c r="O77" s="23">
        <f t="shared" si="17"/>
        <v>18.911999999999999</v>
      </c>
      <c r="P77" s="24"/>
      <c r="Q77" s="81">
        <f t="shared" si="18"/>
        <v>18.911999999999999</v>
      </c>
      <c r="S77" s="78">
        <f t="shared" si="20"/>
        <v>7.9071071999999996</v>
      </c>
      <c r="T77" s="78">
        <f t="shared" si="21"/>
        <v>4.5199679999999987</v>
      </c>
      <c r="U77" s="78">
        <f t="shared" si="22"/>
        <v>0</v>
      </c>
      <c r="V77" s="78">
        <f t="shared" si="23"/>
        <v>0.96262079999999983</v>
      </c>
      <c r="W77" s="78">
        <f t="shared" si="24"/>
        <v>5.5223039999999983</v>
      </c>
    </row>
    <row r="78" spans="1:23">
      <c r="A78" s="8" t="s">
        <v>120</v>
      </c>
      <c r="B78" s="22">
        <v>18.856000000000002</v>
      </c>
      <c r="C78" s="22">
        <f t="shared" si="15"/>
        <v>18.856000000000002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7.8836936</v>
      </c>
      <c r="K78" s="23">
        <v>4.5065839999999993</v>
      </c>
      <c r="L78" s="23">
        <v>0</v>
      </c>
      <c r="M78" s="23">
        <v>0.95977039999999991</v>
      </c>
      <c r="N78" s="23">
        <v>5.5059519999999997</v>
      </c>
      <c r="O78" s="23">
        <f t="shared" si="17"/>
        <v>18.856000000000002</v>
      </c>
      <c r="P78" s="24"/>
      <c r="Q78" s="81">
        <f t="shared" si="18"/>
        <v>18.856000000000002</v>
      </c>
      <c r="S78" s="78">
        <f t="shared" si="20"/>
        <v>7.8836936</v>
      </c>
      <c r="T78" s="78">
        <f t="shared" si="21"/>
        <v>4.5065839999999993</v>
      </c>
      <c r="U78" s="78">
        <f t="shared" si="22"/>
        <v>0</v>
      </c>
      <c r="V78" s="78">
        <f t="shared" si="23"/>
        <v>0.95977039999999991</v>
      </c>
      <c r="W78" s="78">
        <f t="shared" si="24"/>
        <v>5.5059519999999997</v>
      </c>
    </row>
    <row r="79" spans="1:23">
      <c r="A79" s="8" t="s">
        <v>121</v>
      </c>
      <c r="B79" s="22">
        <v>19.007999999999999</v>
      </c>
      <c r="C79" s="22">
        <f t="shared" si="15"/>
        <v>19.007999999999999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7.9472447999999982</v>
      </c>
      <c r="K79" s="23">
        <v>4.5429119999999985</v>
      </c>
      <c r="L79" s="23">
        <v>0</v>
      </c>
      <c r="M79" s="23">
        <v>0.96750719999999968</v>
      </c>
      <c r="N79" s="23">
        <v>5.5503359999999988</v>
      </c>
      <c r="O79" s="23">
        <f t="shared" si="17"/>
        <v>19.007999999999999</v>
      </c>
      <c r="P79" s="24"/>
      <c r="Q79" s="81">
        <f t="shared" si="18"/>
        <v>19.007999999999999</v>
      </c>
      <c r="S79" s="78">
        <f t="shared" si="20"/>
        <v>7.9472447999999982</v>
      </c>
      <c r="T79" s="78">
        <f t="shared" si="21"/>
        <v>4.5429119999999985</v>
      </c>
      <c r="U79" s="78">
        <f t="shared" si="22"/>
        <v>0</v>
      </c>
      <c r="V79" s="78">
        <f t="shared" si="23"/>
        <v>0.96750719999999968</v>
      </c>
      <c r="W79" s="78">
        <f t="shared" si="24"/>
        <v>5.5503359999999988</v>
      </c>
    </row>
    <row r="80" spans="1:23">
      <c r="A80" s="8" t="s">
        <v>122</v>
      </c>
      <c r="B80" s="22">
        <v>19.431999999999999</v>
      </c>
      <c r="C80" s="22">
        <f t="shared" si="15"/>
        <v>19.431999999999999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8.1245191999999982</v>
      </c>
      <c r="K80" s="23">
        <v>4.6442479999999984</v>
      </c>
      <c r="L80" s="23">
        <v>0</v>
      </c>
      <c r="M80" s="23">
        <v>0.98908879999999977</v>
      </c>
      <c r="N80" s="23">
        <v>5.6741439999999992</v>
      </c>
      <c r="O80" s="23">
        <f t="shared" si="17"/>
        <v>19.431999999999999</v>
      </c>
      <c r="P80" s="24"/>
      <c r="Q80" s="81">
        <f t="shared" si="18"/>
        <v>19.431999999999999</v>
      </c>
      <c r="S80" s="78">
        <f t="shared" si="20"/>
        <v>8.1245191999999982</v>
      </c>
      <c r="T80" s="78">
        <f t="shared" si="21"/>
        <v>4.6442479999999984</v>
      </c>
      <c r="U80" s="78">
        <f t="shared" si="22"/>
        <v>0</v>
      </c>
      <c r="V80" s="78">
        <f t="shared" si="23"/>
        <v>0.98908879999999977</v>
      </c>
      <c r="W80" s="78">
        <f t="shared" si="24"/>
        <v>5.6741439999999992</v>
      </c>
    </row>
    <row r="81" spans="1:23">
      <c r="A81" s="8" t="s">
        <v>123</v>
      </c>
      <c r="B81" s="22">
        <v>20.007999999999999</v>
      </c>
      <c r="C81" s="22">
        <f t="shared" si="15"/>
        <v>20.007999999999999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8.365344799999999</v>
      </c>
      <c r="K81" s="23">
        <v>4.7819119999999984</v>
      </c>
      <c r="L81" s="23">
        <v>0</v>
      </c>
      <c r="M81" s="23">
        <v>1.0184071999999997</v>
      </c>
      <c r="N81" s="23">
        <v>5.8423359999999986</v>
      </c>
      <c r="O81" s="23">
        <f t="shared" si="17"/>
        <v>20.007999999999999</v>
      </c>
      <c r="P81" s="24"/>
      <c r="Q81" s="81">
        <f t="shared" si="18"/>
        <v>20.007999999999999</v>
      </c>
      <c r="S81" s="78">
        <f t="shared" si="20"/>
        <v>8.365344799999999</v>
      </c>
      <c r="T81" s="78">
        <f t="shared" si="21"/>
        <v>4.7819119999999984</v>
      </c>
      <c r="U81" s="78">
        <f t="shared" si="22"/>
        <v>0</v>
      </c>
      <c r="V81" s="78">
        <f t="shared" si="23"/>
        <v>1.0184071999999997</v>
      </c>
      <c r="W81" s="78">
        <f t="shared" si="24"/>
        <v>5.8423359999999986</v>
      </c>
    </row>
    <row r="82" spans="1:23">
      <c r="A82" s="8" t="s">
        <v>124</v>
      </c>
      <c r="B82" s="22">
        <v>19.852</v>
      </c>
      <c r="C82" s="22">
        <f t="shared" si="15"/>
        <v>19.852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8.3001211999999995</v>
      </c>
      <c r="K82" s="23">
        <v>4.7446279999999987</v>
      </c>
      <c r="L82" s="23">
        <v>0</v>
      </c>
      <c r="M82" s="23">
        <v>1.0104667999999999</v>
      </c>
      <c r="N82" s="23">
        <v>5.7967839999999997</v>
      </c>
      <c r="O82" s="23">
        <f t="shared" si="17"/>
        <v>19.852</v>
      </c>
      <c r="P82" s="24"/>
      <c r="Q82" s="81">
        <f t="shared" si="18"/>
        <v>19.852</v>
      </c>
      <c r="S82" s="78">
        <f t="shared" si="20"/>
        <v>8.3001211999999995</v>
      </c>
      <c r="T82" s="78">
        <f t="shared" si="21"/>
        <v>4.7446279999999987</v>
      </c>
      <c r="U82" s="78">
        <f t="shared" si="22"/>
        <v>0</v>
      </c>
      <c r="V82" s="78">
        <f t="shared" si="23"/>
        <v>1.0104667999999999</v>
      </c>
      <c r="W82" s="78">
        <f t="shared" si="24"/>
        <v>5.7967839999999997</v>
      </c>
    </row>
    <row r="83" spans="1:23">
      <c r="A83" s="8" t="s">
        <v>125</v>
      </c>
      <c r="B83" s="22">
        <v>19.72</v>
      </c>
      <c r="C83" s="22">
        <f t="shared" si="15"/>
        <v>19.72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8.2449319999999986</v>
      </c>
      <c r="K83" s="23">
        <v>4.7130799999999988</v>
      </c>
      <c r="L83" s="23">
        <v>0</v>
      </c>
      <c r="M83" s="23">
        <v>1.0037479999999999</v>
      </c>
      <c r="N83" s="23">
        <v>5.7582399999999989</v>
      </c>
      <c r="O83" s="23">
        <f t="shared" si="17"/>
        <v>19.72</v>
      </c>
      <c r="P83" s="24"/>
      <c r="Q83" s="81">
        <f t="shared" si="18"/>
        <v>19.72</v>
      </c>
      <c r="S83" s="78">
        <f t="shared" si="20"/>
        <v>8.2449319999999986</v>
      </c>
      <c r="T83" s="78">
        <f t="shared" si="21"/>
        <v>4.7130799999999988</v>
      </c>
      <c r="U83" s="78">
        <f t="shared" si="22"/>
        <v>0</v>
      </c>
      <c r="V83" s="78">
        <f t="shared" si="23"/>
        <v>1.0037479999999999</v>
      </c>
      <c r="W83" s="78">
        <f t="shared" si="24"/>
        <v>5.7582399999999989</v>
      </c>
    </row>
    <row r="84" spans="1:23">
      <c r="A84" s="8" t="s">
        <v>126</v>
      </c>
      <c r="B84" s="22">
        <v>20.084</v>
      </c>
      <c r="C84" s="22">
        <f t="shared" si="15"/>
        <v>20.084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8.3971203999999986</v>
      </c>
      <c r="K84" s="23">
        <v>4.8000759999999989</v>
      </c>
      <c r="L84" s="23">
        <v>0</v>
      </c>
      <c r="M84" s="23">
        <v>1.0222755999999997</v>
      </c>
      <c r="N84" s="23">
        <v>5.8645279999999991</v>
      </c>
      <c r="O84" s="23">
        <f t="shared" si="17"/>
        <v>20.084</v>
      </c>
      <c r="P84" s="24"/>
      <c r="Q84" s="81">
        <f t="shared" si="18"/>
        <v>20.084</v>
      </c>
      <c r="S84" s="78">
        <f t="shared" si="20"/>
        <v>8.3971203999999986</v>
      </c>
      <c r="T84" s="78">
        <f t="shared" si="21"/>
        <v>4.8000759999999989</v>
      </c>
      <c r="U84" s="78">
        <f t="shared" si="22"/>
        <v>0</v>
      </c>
      <c r="V84" s="78">
        <f t="shared" si="23"/>
        <v>1.0222755999999997</v>
      </c>
      <c r="W84" s="78">
        <f t="shared" si="24"/>
        <v>5.8645279999999991</v>
      </c>
    </row>
    <row r="85" spans="1:23">
      <c r="A85" s="8" t="s">
        <v>127</v>
      </c>
      <c r="B85" s="22">
        <v>19.335999999999999</v>
      </c>
      <c r="C85" s="22">
        <f t="shared" si="15"/>
        <v>19.335999999999999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8.0843815999999986</v>
      </c>
      <c r="K85" s="23">
        <v>4.6213039999999985</v>
      </c>
      <c r="L85" s="23">
        <v>0</v>
      </c>
      <c r="M85" s="23">
        <v>0.98420239999999981</v>
      </c>
      <c r="N85" s="23">
        <v>5.6461119999999987</v>
      </c>
      <c r="O85" s="23">
        <f t="shared" si="17"/>
        <v>19.335999999999999</v>
      </c>
      <c r="P85" s="24"/>
      <c r="Q85" s="81">
        <f t="shared" si="18"/>
        <v>19.335999999999999</v>
      </c>
      <c r="S85" s="78">
        <f t="shared" si="20"/>
        <v>8.0843815999999986</v>
      </c>
      <c r="T85" s="78">
        <f t="shared" si="21"/>
        <v>4.6213039999999985</v>
      </c>
      <c r="U85" s="78">
        <f t="shared" si="22"/>
        <v>0</v>
      </c>
      <c r="V85" s="78">
        <f t="shared" si="23"/>
        <v>0.98420239999999981</v>
      </c>
      <c r="W85" s="78">
        <f t="shared" si="24"/>
        <v>5.6461119999999987</v>
      </c>
    </row>
    <row r="86" spans="1:23">
      <c r="A86" s="8" t="s">
        <v>128</v>
      </c>
      <c r="B86" s="22">
        <v>15.284000000000001</v>
      </c>
      <c r="C86" s="22">
        <f t="shared" si="15"/>
        <v>15.284000000000001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6.3902403999999988</v>
      </c>
      <c r="K86" s="23">
        <v>3.6528759999999996</v>
      </c>
      <c r="L86" s="23">
        <v>0</v>
      </c>
      <c r="M86" s="23">
        <v>0.77795559999999986</v>
      </c>
      <c r="N86" s="23">
        <v>4.4629279999999998</v>
      </c>
      <c r="O86" s="23">
        <f t="shared" si="17"/>
        <v>15.284000000000001</v>
      </c>
      <c r="P86" s="24"/>
      <c r="Q86" s="81">
        <f t="shared" si="18"/>
        <v>15.284000000000001</v>
      </c>
      <c r="S86" s="78">
        <f t="shared" si="20"/>
        <v>6.3902403999999988</v>
      </c>
      <c r="T86" s="78">
        <f t="shared" si="21"/>
        <v>3.6528759999999996</v>
      </c>
      <c r="U86" s="78">
        <f t="shared" si="22"/>
        <v>0</v>
      </c>
      <c r="V86" s="78">
        <f t="shared" si="23"/>
        <v>0.77795559999999986</v>
      </c>
      <c r="W86" s="78">
        <f t="shared" si="24"/>
        <v>4.4629279999999998</v>
      </c>
    </row>
    <row r="87" spans="1:23">
      <c r="A87" s="8" t="s">
        <v>129</v>
      </c>
      <c r="B87" s="22">
        <v>-2.3439999999999999</v>
      </c>
      <c r="C87" s="22">
        <f t="shared" si="15"/>
        <v>-2.3439999999999999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-0.98002639999999985</v>
      </c>
      <c r="K87" s="23">
        <v>-0.56021599999999983</v>
      </c>
      <c r="L87" s="23">
        <v>0</v>
      </c>
      <c r="M87" s="23">
        <v>-0.11930959999999997</v>
      </c>
      <c r="N87" s="23">
        <v>-0.68444799999999995</v>
      </c>
      <c r="O87" s="23">
        <f t="shared" si="17"/>
        <v>-2.3439999999999999</v>
      </c>
      <c r="P87" s="24"/>
      <c r="Q87" s="81">
        <f t="shared" si="18"/>
        <v>-2.3439999999999999</v>
      </c>
      <c r="S87" s="78">
        <f t="shared" si="20"/>
        <v>-0.98002639999999985</v>
      </c>
      <c r="T87" s="78">
        <f t="shared" si="21"/>
        <v>-0.56021599999999983</v>
      </c>
      <c r="U87" s="78">
        <f t="shared" si="22"/>
        <v>0</v>
      </c>
      <c r="V87" s="78">
        <f t="shared" si="23"/>
        <v>-0.11930959999999997</v>
      </c>
      <c r="W87" s="78">
        <f t="shared" si="24"/>
        <v>-0.68444799999999995</v>
      </c>
    </row>
    <row r="88" spans="1:23">
      <c r="A88" s="8" t="s">
        <v>130</v>
      </c>
      <c r="B88" s="22">
        <v>-2.1520000000000001</v>
      </c>
      <c r="C88" s="22">
        <f t="shared" si="15"/>
        <v>-2.1520000000000001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-0.89975119999999986</v>
      </c>
      <c r="K88" s="23">
        <v>-0.5143279999999999</v>
      </c>
      <c r="L88" s="23">
        <v>0</v>
      </c>
      <c r="M88" s="23">
        <v>-0.10953679999999999</v>
      </c>
      <c r="N88" s="23">
        <v>-0.62838399999999994</v>
      </c>
      <c r="O88" s="23">
        <f t="shared" si="17"/>
        <v>-2.1520000000000001</v>
      </c>
      <c r="P88" s="24"/>
      <c r="Q88" s="81">
        <f t="shared" si="18"/>
        <v>-2.1520000000000001</v>
      </c>
      <c r="S88" s="78">
        <f t="shared" si="20"/>
        <v>-0.89975119999999986</v>
      </c>
      <c r="T88" s="78">
        <f t="shared" si="21"/>
        <v>-0.5143279999999999</v>
      </c>
      <c r="U88" s="78">
        <f t="shared" si="22"/>
        <v>0</v>
      </c>
      <c r="V88" s="78">
        <f t="shared" si="23"/>
        <v>-0.10953679999999999</v>
      </c>
      <c r="W88" s="78">
        <f t="shared" si="24"/>
        <v>-0.62838399999999994</v>
      </c>
    </row>
    <row r="89" spans="1:23">
      <c r="A89" s="8" t="s">
        <v>131</v>
      </c>
      <c r="B89" s="22">
        <v>-2.1120000000000001</v>
      </c>
      <c r="C89" s="22">
        <f t="shared" si="15"/>
        <v>-2.1120000000000001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-0.8830271999999999</v>
      </c>
      <c r="K89" s="23">
        <v>-0.50476799999999988</v>
      </c>
      <c r="L89" s="23">
        <v>0</v>
      </c>
      <c r="M89" s="23">
        <v>-0.10750079999999999</v>
      </c>
      <c r="N89" s="23">
        <v>-0.61670399999999992</v>
      </c>
      <c r="O89" s="23">
        <f t="shared" si="17"/>
        <v>-2.1120000000000001</v>
      </c>
      <c r="P89" s="24"/>
      <c r="Q89" s="81">
        <f t="shared" si="18"/>
        <v>-2.1120000000000001</v>
      </c>
      <c r="S89" s="78">
        <f t="shared" si="20"/>
        <v>-0.8830271999999999</v>
      </c>
      <c r="T89" s="78">
        <f t="shared" si="21"/>
        <v>-0.50476799999999988</v>
      </c>
      <c r="U89" s="78">
        <f t="shared" si="22"/>
        <v>0</v>
      </c>
      <c r="V89" s="78">
        <f t="shared" si="23"/>
        <v>-0.10750079999999999</v>
      </c>
      <c r="W89" s="78">
        <f t="shared" si="24"/>
        <v>-0.61670399999999992</v>
      </c>
    </row>
    <row r="90" spans="1:23">
      <c r="A90" s="8" t="s">
        <v>132</v>
      </c>
      <c r="B90" s="22">
        <v>-1.42</v>
      </c>
      <c r="C90" s="22">
        <f t="shared" si="15"/>
        <v>-1.42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-0.59370199999999984</v>
      </c>
      <c r="K90" s="23">
        <v>-0.3393799999999999</v>
      </c>
      <c r="L90" s="23">
        <v>0</v>
      </c>
      <c r="M90" s="23">
        <v>-7.2277999999999981E-2</v>
      </c>
      <c r="N90" s="23">
        <v>-0.41463999999999995</v>
      </c>
      <c r="O90" s="23">
        <f t="shared" si="17"/>
        <v>-1.4199999999999997</v>
      </c>
      <c r="P90" s="24"/>
      <c r="Q90" s="81">
        <f t="shared" si="18"/>
        <v>-1.4199999999999997</v>
      </c>
      <c r="S90" s="78">
        <f t="shared" si="20"/>
        <v>-0.59370199999999984</v>
      </c>
      <c r="T90" s="78">
        <f t="shared" si="21"/>
        <v>-0.3393799999999999</v>
      </c>
      <c r="U90" s="78">
        <f t="shared" si="22"/>
        <v>0</v>
      </c>
      <c r="V90" s="78">
        <f t="shared" si="23"/>
        <v>-7.2277999999999981E-2</v>
      </c>
      <c r="W90" s="78">
        <f t="shared" si="24"/>
        <v>-0.41463999999999995</v>
      </c>
    </row>
    <row r="91" spans="1:23">
      <c r="A91" s="8" t="s">
        <v>133</v>
      </c>
      <c r="B91" s="22">
        <v>11.596</v>
      </c>
      <c r="C91" s="22">
        <f t="shared" si="15"/>
        <v>11.596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4.8482875999999999</v>
      </c>
      <c r="K91" s="23">
        <v>2.7714439999999994</v>
      </c>
      <c r="L91" s="23">
        <v>0</v>
      </c>
      <c r="M91" s="23">
        <v>0.59023639999999988</v>
      </c>
      <c r="N91" s="23">
        <v>3.3860319999999997</v>
      </c>
      <c r="O91" s="23">
        <f t="shared" si="17"/>
        <v>11.596</v>
      </c>
      <c r="P91" s="24"/>
      <c r="Q91" s="81">
        <f t="shared" si="18"/>
        <v>11.596</v>
      </c>
      <c r="S91" s="78">
        <f t="shared" si="20"/>
        <v>4.8482875999999999</v>
      </c>
      <c r="T91" s="78">
        <f t="shared" si="21"/>
        <v>2.7714439999999994</v>
      </c>
      <c r="U91" s="78">
        <f t="shared" si="22"/>
        <v>0</v>
      </c>
      <c r="V91" s="78">
        <f t="shared" si="23"/>
        <v>0.59023639999999988</v>
      </c>
      <c r="W91" s="78">
        <f t="shared" si="24"/>
        <v>3.3860319999999997</v>
      </c>
    </row>
    <row r="92" spans="1:23">
      <c r="A92" s="8" t="s">
        <v>134</v>
      </c>
      <c r="B92" s="22">
        <v>16.82</v>
      </c>
      <c r="C92" s="22">
        <f t="shared" si="15"/>
        <v>16.82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7.0324419999999996</v>
      </c>
      <c r="K92" s="23">
        <v>4.0199799999999994</v>
      </c>
      <c r="L92" s="23">
        <v>0</v>
      </c>
      <c r="M92" s="23">
        <v>0.85613799999999984</v>
      </c>
      <c r="N92" s="23">
        <v>4.9114399999999989</v>
      </c>
      <c r="O92" s="23">
        <f t="shared" si="17"/>
        <v>16.82</v>
      </c>
      <c r="P92" s="24"/>
      <c r="Q92" s="81">
        <f t="shared" si="18"/>
        <v>16.82</v>
      </c>
      <c r="S92" s="78">
        <f t="shared" si="20"/>
        <v>7.0324419999999996</v>
      </c>
      <c r="T92" s="78">
        <f t="shared" si="21"/>
        <v>4.0199799999999994</v>
      </c>
      <c r="U92" s="78">
        <f t="shared" si="22"/>
        <v>0</v>
      </c>
      <c r="V92" s="78">
        <f t="shared" si="23"/>
        <v>0.85613799999999984</v>
      </c>
      <c r="W92" s="78">
        <f t="shared" si="24"/>
        <v>4.9114399999999989</v>
      </c>
    </row>
    <row r="93" spans="1:23">
      <c r="A93" s="8" t="s">
        <v>135</v>
      </c>
      <c r="B93" s="22">
        <v>18.452000000000002</v>
      </c>
      <c r="C93" s="22">
        <f t="shared" si="15"/>
        <v>18.452000000000002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7.7147812</v>
      </c>
      <c r="K93" s="23">
        <v>4.4100279999999996</v>
      </c>
      <c r="L93" s="23">
        <v>0</v>
      </c>
      <c r="M93" s="23">
        <v>0.9392067999999999</v>
      </c>
      <c r="N93" s="23">
        <v>5.3879839999999994</v>
      </c>
      <c r="O93" s="23">
        <f t="shared" si="17"/>
        <v>18.452000000000002</v>
      </c>
      <c r="P93" s="24"/>
      <c r="Q93" s="81">
        <f t="shared" si="18"/>
        <v>18.452000000000002</v>
      </c>
      <c r="S93" s="78">
        <f t="shared" si="20"/>
        <v>7.7147812</v>
      </c>
      <c r="T93" s="78">
        <f t="shared" si="21"/>
        <v>4.4100279999999996</v>
      </c>
      <c r="U93" s="78">
        <f t="shared" si="22"/>
        <v>0</v>
      </c>
      <c r="V93" s="78">
        <f t="shared" si="23"/>
        <v>0.9392067999999999</v>
      </c>
      <c r="W93" s="78">
        <f t="shared" si="24"/>
        <v>5.3879839999999994</v>
      </c>
    </row>
    <row r="94" spans="1:23">
      <c r="A94" s="8" t="s">
        <v>136</v>
      </c>
      <c r="B94" s="22">
        <v>18.584</v>
      </c>
      <c r="C94" s="22">
        <f t="shared" si="15"/>
        <v>18.584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7.7699703999999983</v>
      </c>
      <c r="K94" s="23">
        <v>4.4415759999999986</v>
      </c>
      <c r="L94" s="23">
        <v>0</v>
      </c>
      <c r="M94" s="23">
        <v>0.94592559999999981</v>
      </c>
      <c r="N94" s="23">
        <v>5.4265279999999985</v>
      </c>
      <c r="O94" s="23">
        <f t="shared" si="17"/>
        <v>18.584</v>
      </c>
      <c r="P94" s="24"/>
      <c r="Q94" s="81">
        <f t="shared" si="18"/>
        <v>18.584</v>
      </c>
      <c r="S94" s="78">
        <f t="shared" si="20"/>
        <v>7.7699703999999983</v>
      </c>
      <c r="T94" s="78">
        <f t="shared" si="21"/>
        <v>4.4415759999999986</v>
      </c>
      <c r="U94" s="78">
        <f t="shared" si="22"/>
        <v>0</v>
      </c>
      <c r="V94" s="78">
        <f t="shared" si="23"/>
        <v>0.94592559999999981</v>
      </c>
      <c r="W94" s="78">
        <f t="shared" si="24"/>
        <v>5.4265279999999985</v>
      </c>
    </row>
    <row r="95" spans="1:23">
      <c r="A95" s="8" t="s">
        <v>137</v>
      </c>
      <c r="B95" s="22">
        <v>18.856000000000002</v>
      </c>
      <c r="C95" s="22">
        <f t="shared" si="15"/>
        <v>18.856000000000002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7.8836936</v>
      </c>
      <c r="K95" s="23">
        <v>4.5065839999999993</v>
      </c>
      <c r="L95" s="23">
        <v>0</v>
      </c>
      <c r="M95" s="23">
        <v>0.95977039999999991</v>
      </c>
      <c r="N95" s="23">
        <v>5.5059519999999997</v>
      </c>
      <c r="O95" s="23">
        <f t="shared" si="17"/>
        <v>18.856000000000002</v>
      </c>
      <c r="P95" s="24"/>
      <c r="Q95" s="81">
        <f t="shared" si="18"/>
        <v>18.856000000000002</v>
      </c>
      <c r="S95" s="78">
        <f t="shared" si="20"/>
        <v>7.8836936</v>
      </c>
      <c r="T95" s="78">
        <f t="shared" si="21"/>
        <v>4.5065839999999993</v>
      </c>
      <c r="U95" s="78">
        <f t="shared" si="22"/>
        <v>0</v>
      </c>
      <c r="V95" s="78">
        <f t="shared" si="23"/>
        <v>0.95977039999999991</v>
      </c>
      <c r="W95" s="78">
        <f t="shared" si="24"/>
        <v>5.5059519999999997</v>
      </c>
    </row>
    <row r="96" spans="1:23">
      <c r="A96" s="8" t="s">
        <v>138</v>
      </c>
      <c r="B96" s="22">
        <v>18.584</v>
      </c>
      <c r="C96" s="22">
        <f t="shared" si="15"/>
        <v>18.584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7.7699703999999983</v>
      </c>
      <c r="K96" s="23">
        <v>4.4415759999999986</v>
      </c>
      <c r="L96" s="23">
        <v>0</v>
      </c>
      <c r="M96" s="23">
        <v>0.94592559999999981</v>
      </c>
      <c r="N96" s="23">
        <v>5.4265279999999985</v>
      </c>
      <c r="O96" s="23">
        <f t="shared" si="17"/>
        <v>18.584</v>
      </c>
      <c r="P96" s="24"/>
      <c r="Q96" s="81">
        <f t="shared" si="18"/>
        <v>18.584</v>
      </c>
      <c r="S96" s="78">
        <f t="shared" si="20"/>
        <v>7.7699703999999983</v>
      </c>
      <c r="T96" s="78">
        <f t="shared" si="21"/>
        <v>4.4415759999999986</v>
      </c>
      <c r="U96" s="78">
        <f t="shared" si="22"/>
        <v>0</v>
      </c>
      <c r="V96" s="78">
        <f t="shared" si="23"/>
        <v>0.94592559999999981</v>
      </c>
      <c r="W96" s="78">
        <f t="shared" si="24"/>
        <v>5.4265279999999985</v>
      </c>
    </row>
    <row r="97" spans="1:26">
      <c r="A97" s="8" t="s">
        <v>139</v>
      </c>
      <c r="B97" s="22">
        <v>18.952000000000002</v>
      </c>
      <c r="C97" s="22">
        <f t="shared" si="15"/>
        <v>18.952000000000002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7.9238311999999995</v>
      </c>
      <c r="K97" s="23">
        <v>4.529528</v>
      </c>
      <c r="L97" s="23">
        <v>0</v>
      </c>
      <c r="M97" s="23">
        <v>0.96465679999999987</v>
      </c>
      <c r="N97" s="23">
        <v>5.5339839999999993</v>
      </c>
      <c r="O97" s="23">
        <f t="shared" si="17"/>
        <v>18.952000000000002</v>
      </c>
      <c r="P97" s="24"/>
      <c r="Q97" s="81">
        <f t="shared" si="18"/>
        <v>18.952000000000002</v>
      </c>
      <c r="S97" s="78">
        <f t="shared" si="20"/>
        <v>7.9238311999999995</v>
      </c>
      <c r="T97" s="78">
        <f t="shared" si="21"/>
        <v>4.529528</v>
      </c>
      <c r="U97" s="78">
        <f t="shared" si="22"/>
        <v>0</v>
      </c>
      <c r="V97" s="78">
        <f t="shared" si="23"/>
        <v>0.96465679999999987</v>
      </c>
      <c r="W97" s="78">
        <f t="shared" si="24"/>
        <v>5.5339839999999993</v>
      </c>
    </row>
    <row r="98" spans="1:26">
      <c r="A98" s="8" t="s">
        <v>140</v>
      </c>
      <c r="B98" s="22">
        <v>19.7</v>
      </c>
      <c r="C98" s="22">
        <f t="shared" si="15"/>
        <v>19.7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8.2365699999999986</v>
      </c>
      <c r="K98" s="23">
        <v>4.7082999999999986</v>
      </c>
      <c r="L98" s="23">
        <v>0</v>
      </c>
      <c r="M98" s="23">
        <v>1.0027299999999999</v>
      </c>
      <c r="N98" s="23">
        <v>5.7523999999999988</v>
      </c>
      <c r="O98" s="23">
        <f t="shared" si="17"/>
        <v>19.7</v>
      </c>
      <c r="P98" s="24"/>
      <c r="Q98" s="81">
        <f t="shared" si="18"/>
        <v>19.7</v>
      </c>
      <c r="S98" s="78">
        <f t="shared" si="20"/>
        <v>8.2365699999999986</v>
      </c>
      <c r="T98" s="78">
        <f t="shared" si="21"/>
        <v>4.7082999999999986</v>
      </c>
      <c r="U98" s="78">
        <f t="shared" si="22"/>
        <v>0</v>
      </c>
      <c r="V98" s="78">
        <f t="shared" si="23"/>
        <v>1.0027299999999999</v>
      </c>
      <c r="W98" s="78">
        <f t="shared" si="24"/>
        <v>5.7523999999999988</v>
      </c>
    </row>
    <row r="99" spans="1:26">
      <c r="A99" s="8" t="s">
        <v>175</v>
      </c>
      <c r="B99" s="22">
        <f t="shared" ref="B99:Q99" si="25">SUM(B3:B98)/4000</f>
        <v>0.41986100000000015</v>
      </c>
      <c r="C99" s="22">
        <f t="shared" si="25"/>
        <v>0.41986100000000015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0.17554388410000005</v>
      </c>
      <c r="K99" s="24">
        <f t="shared" si="25"/>
        <v>0.10034677899999996</v>
      </c>
      <c r="L99" s="24">
        <f t="shared" si="25"/>
        <v>0</v>
      </c>
      <c r="M99" s="24">
        <f t="shared" si="25"/>
        <v>2.1370924899999991E-2</v>
      </c>
      <c r="N99" s="24">
        <f t="shared" si="25"/>
        <v>0.12259941199999996</v>
      </c>
      <c r="O99" s="25">
        <f t="shared" si="25"/>
        <v>0.41986100000000015</v>
      </c>
      <c r="P99" s="25"/>
      <c r="Q99" s="85">
        <f t="shared" si="25"/>
        <v>0.41986100000000015</v>
      </c>
      <c r="S99" s="78">
        <f>SUM(S3:S98)/4000</f>
        <v>0.17554388410000005</v>
      </c>
      <c r="T99" s="78">
        <f t="shared" ref="T99:W99" si="26">SUM(T3:T98)/4000</f>
        <v>0.10034677899999996</v>
      </c>
      <c r="U99" s="78">
        <f t="shared" si="26"/>
        <v>0</v>
      </c>
      <c r="V99" s="78">
        <f t="shared" si="26"/>
        <v>2.1370924899999991E-2</v>
      </c>
      <c r="W99" s="78">
        <f t="shared" si="26"/>
        <v>0.12259941199999996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AB96" sqref="AB9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-239</v>
      </c>
      <c r="P3" s="95">
        <v>-53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-239</v>
      </c>
      <c r="Y3">
        <v>-53</v>
      </c>
    </row>
    <row r="4" spans="1:25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-34</v>
      </c>
      <c r="O4" s="88">
        <v>-259</v>
      </c>
      <c r="P4" s="88">
        <v>-75</v>
      </c>
      <c r="Q4" s="88">
        <v>0</v>
      </c>
      <c r="R4" s="88">
        <v>0</v>
      </c>
      <c r="S4" s="116">
        <v>0</v>
      </c>
      <c r="U4" s="115"/>
      <c r="V4" s="116"/>
      <c r="W4">
        <v>-34</v>
      </c>
      <c r="X4">
        <v>-259</v>
      </c>
      <c r="Y4">
        <v>-75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-56</v>
      </c>
      <c r="O5" s="88">
        <v>-246.82</v>
      </c>
      <c r="P5" s="88">
        <v>-83</v>
      </c>
      <c r="Q5" s="88">
        <v>0</v>
      </c>
      <c r="R5" s="88">
        <v>0</v>
      </c>
      <c r="S5" s="116">
        <v>0</v>
      </c>
      <c r="U5" s="115"/>
      <c r="V5" s="116"/>
      <c r="W5">
        <v>-56</v>
      </c>
      <c r="X5">
        <v>-246.82</v>
      </c>
      <c r="Y5">
        <v>-83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-80</v>
      </c>
      <c r="O6" s="88">
        <v>-234</v>
      </c>
      <c r="P6" s="88">
        <v>-99</v>
      </c>
      <c r="Q6" s="88">
        <v>0</v>
      </c>
      <c r="R6" s="88">
        <v>0</v>
      </c>
      <c r="S6" s="116">
        <v>0</v>
      </c>
      <c r="U6" s="115"/>
      <c r="V6" s="116"/>
      <c r="W6">
        <v>-80</v>
      </c>
      <c r="X6">
        <v>-234</v>
      </c>
      <c r="Y6">
        <v>-99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-97</v>
      </c>
      <c r="O7" s="88">
        <v>-249</v>
      </c>
      <c r="P7" s="88">
        <v>-119</v>
      </c>
      <c r="Q7" s="88">
        <v>0</v>
      </c>
      <c r="R7" s="88">
        <v>0</v>
      </c>
      <c r="S7" s="116">
        <v>0</v>
      </c>
      <c r="U7" s="115"/>
      <c r="V7" s="116"/>
      <c r="W7">
        <v>-97</v>
      </c>
      <c r="X7">
        <v>-249</v>
      </c>
      <c r="Y7">
        <v>-119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-118</v>
      </c>
      <c r="O8" s="88">
        <v>-259</v>
      </c>
      <c r="P8" s="88">
        <v>-126.33</v>
      </c>
      <c r="Q8" s="88">
        <v>0</v>
      </c>
      <c r="R8" s="88">
        <v>0</v>
      </c>
      <c r="S8" s="116">
        <v>0</v>
      </c>
      <c r="U8" s="115"/>
      <c r="V8" s="116"/>
      <c r="W8">
        <v>-118</v>
      </c>
      <c r="X8">
        <v>-259</v>
      </c>
      <c r="Y8">
        <v>-126.33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-159</v>
      </c>
      <c r="O9" s="88">
        <v>-274</v>
      </c>
      <c r="P9" s="88">
        <v>-98</v>
      </c>
      <c r="Q9" s="88">
        <v>0</v>
      </c>
      <c r="R9" s="88">
        <v>0</v>
      </c>
      <c r="S9" s="116">
        <v>0</v>
      </c>
      <c r="U9" s="115"/>
      <c r="V9" s="116"/>
      <c r="W9">
        <v>-159</v>
      </c>
      <c r="X9">
        <v>-274</v>
      </c>
      <c r="Y9">
        <v>-98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-167</v>
      </c>
      <c r="O10" s="88">
        <v>-279</v>
      </c>
      <c r="P10" s="88">
        <v>-107</v>
      </c>
      <c r="Q10" s="88">
        <v>0</v>
      </c>
      <c r="R10" s="88">
        <v>0</v>
      </c>
      <c r="S10" s="116">
        <v>0</v>
      </c>
      <c r="U10" s="115"/>
      <c r="V10" s="116"/>
      <c r="W10">
        <v>-167</v>
      </c>
      <c r="X10">
        <v>-279</v>
      </c>
      <c r="Y10">
        <v>-107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-169</v>
      </c>
      <c r="O11" s="88">
        <v>-294</v>
      </c>
      <c r="P11" s="88">
        <v>-111</v>
      </c>
      <c r="Q11" s="88">
        <v>0</v>
      </c>
      <c r="R11" s="88">
        <v>0</v>
      </c>
      <c r="S11" s="116">
        <v>0</v>
      </c>
      <c r="U11" s="115"/>
      <c r="V11" s="116"/>
      <c r="W11">
        <v>-169</v>
      </c>
      <c r="X11">
        <v>-294</v>
      </c>
      <c r="Y11">
        <v>-111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-174</v>
      </c>
      <c r="O12" s="88">
        <v>-299</v>
      </c>
      <c r="P12" s="88">
        <v>-113</v>
      </c>
      <c r="Q12" s="88">
        <v>0</v>
      </c>
      <c r="R12" s="88">
        <v>0</v>
      </c>
      <c r="S12" s="116">
        <v>0</v>
      </c>
      <c r="U12" s="115"/>
      <c r="V12" s="116"/>
      <c r="W12">
        <v>-174</v>
      </c>
      <c r="X12">
        <v>-299</v>
      </c>
      <c r="Y12">
        <v>-113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-142</v>
      </c>
      <c r="O13" s="88">
        <v>-289</v>
      </c>
      <c r="P13" s="88">
        <v>-119</v>
      </c>
      <c r="Q13" s="88">
        <v>0</v>
      </c>
      <c r="R13" s="88">
        <v>0</v>
      </c>
      <c r="S13" s="116">
        <v>0</v>
      </c>
      <c r="U13" s="115"/>
      <c r="V13" s="116"/>
      <c r="W13">
        <v>-142</v>
      </c>
      <c r="X13">
        <v>-289</v>
      </c>
      <c r="Y13">
        <v>-119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-138</v>
      </c>
      <c r="O14" s="88">
        <v>-294</v>
      </c>
      <c r="P14" s="88">
        <v>-123</v>
      </c>
      <c r="Q14" s="88">
        <v>0</v>
      </c>
      <c r="R14" s="88">
        <v>0</v>
      </c>
      <c r="S14" s="116">
        <v>0</v>
      </c>
      <c r="U14" s="115"/>
      <c r="V14" s="116"/>
      <c r="W14">
        <v>-138</v>
      </c>
      <c r="X14">
        <v>-294</v>
      </c>
      <c r="Y14">
        <v>-123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-124</v>
      </c>
      <c r="O15" s="88">
        <v>-304</v>
      </c>
      <c r="P15" s="88">
        <v>-127</v>
      </c>
      <c r="Q15" s="88">
        <v>0</v>
      </c>
      <c r="R15" s="88">
        <v>0</v>
      </c>
      <c r="S15" s="116">
        <v>0</v>
      </c>
      <c r="U15" s="115"/>
      <c r="V15" s="116"/>
      <c r="W15">
        <v>-124</v>
      </c>
      <c r="X15">
        <v>-304</v>
      </c>
      <c r="Y15">
        <v>-127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-120</v>
      </c>
      <c r="O16" s="88">
        <v>-304</v>
      </c>
      <c r="P16" s="88">
        <v>-129</v>
      </c>
      <c r="Q16" s="88">
        <v>0</v>
      </c>
      <c r="R16" s="88">
        <v>0</v>
      </c>
      <c r="S16" s="116">
        <v>0</v>
      </c>
      <c r="U16" s="115"/>
      <c r="V16" s="116"/>
      <c r="W16">
        <v>-120</v>
      </c>
      <c r="X16">
        <v>-304</v>
      </c>
      <c r="Y16">
        <v>-129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-112</v>
      </c>
      <c r="O17" s="88">
        <v>-299</v>
      </c>
      <c r="P17" s="88">
        <v>-121</v>
      </c>
      <c r="Q17" s="88">
        <v>0</v>
      </c>
      <c r="R17" s="88">
        <v>0</v>
      </c>
      <c r="S17" s="116">
        <v>0</v>
      </c>
      <c r="U17" s="115"/>
      <c r="V17" s="116"/>
      <c r="W17">
        <v>-112</v>
      </c>
      <c r="X17">
        <v>-299</v>
      </c>
      <c r="Y17">
        <v>-121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-101</v>
      </c>
      <c r="O18" s="88">
        <v>-299</v>
      </c>
      <c r="P18" s="88">
        <v>-112</v>
      </c>
      <c r="Q18" s="88">
        <v>0</v>
      </c>
      <c r="R18" s="88">
        <v>0</v>
      </c>
      <c r="S18" s="116">
        <v>0</v>
      </c>
      <c r="U18" s="115"/>
      <c r="V18" s="116"/>
      <c r="W18">
        <v>-101</v>
      </c>
      <c r="X18">
        <v>-299</v>
      </c>
      <c r="Y18">
        <v>-112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-77</v>
      </c>
      <c r="O19" s="88">
        <v>-294</v>
      </c>
      <c r="P19" s="88">
        <v>-98</v>
      </c>
      <c r="Q19" s="88">
        <v>0</v>
      </c>
      <c r="R19" s="88">
        <v>0</v>
      </c>
      <c r="S19" s="116">
        <v>0</v>
      </c>
      <c r="U19" s="115"/>
      <c r="V19" s="116"/>
      <c r="W19">
        <v>-77</v>
      </c>
      <c r="X19">
        <v>-294</v>
      </c>
      <c r="Y19">
        <v>-98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-53</v>
      </c>
      <c r="O20" s="88">
        <v>-289</v>
      </c>
      <c r="P20" s="88">
        <v>-86</v>
      </c>
      <c r="Q20" s="88">
        <v>0</v>
      </c>
      <c r="R20" s="88">
        <v>0</v>
      </c>
      <c r="S20" s="116">
        <v>0</v>
      </c>
      <c r="U20" s="115"/>
      <c r="V20" s="116"/>
      <c r="W20">
        <v>-53</v>
      </c>
      <c r="X20">
        <v>-289</v>
      </c>
      <c r="Y20">
        <v>-86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-37</v>
      </c>
      <c r="O21" s="88">
        <v>-284</v>
      </c>
      <c r="P21" s="88">
        <v>-79</v>
      </c>
      <c r="Q21" s="88">
        <v>0</v>
      </c>
      <c r="R21" s="88">
        <v>0</v>
      </c>
      <c r="S21" s="116">
        <v>0</v>
      </c>
      <c r="U21" s="115"/>
      <c r="V21" s="116"/>
      <c r="W21">
        <v>-37</v>
      </c>
      <c r="X21">
        <v>-284</v>
      </c>
      <c r="Y21">
        <v>-79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-4</v>
      </c>
      <c r="O22" s="88">
        <v>-264</v>
      </c>
      <c r="P22" s="88">
        <v>-61</v>
      </c>
      <c r="Q22" s="88">
        <v>0</v>
      </c>
      <c r="R22" s="88">
        <v>0</v>
      </c>
      <c r="S22" s="116">
        <v>0</v>
      </c>
      <c r="U22" s="115"/>
      <c r="V22" s="116"/>
      <c r="W22">
        <v>-4</v>
      </c>
      <c r="X22">
        <v>-264</v>
      </c>
      <c r="Y22">
        <v>-61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-269</v>
      </c>
      <c r="P23" s="88">
        <v>-55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-269</v>
      </c>
      <c r="Y23">
        <v>-55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-249</v>
      </c>
      <c r="P24" s="88">
        <v>-18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-249</v>
      </c>
      <c r="Y24">
        <v>-18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-238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-238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-193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-193</v>
      </c>
      <c r="Y26">
        <v>0</v>
      </c>
    </row>
    <row r="27" spans="7:25">
      <c r="G27" t="s">
        <v>69</v>
      </c>
      <c r="H27" s="115">
        <v>85.55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-5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85.55</v>
      </c>
      <c r="X27">
        <v>-5</v>
      </c>
      <c r="Y27">
        <v>0</v>
      </c>
    </row>
    <row r="28" spans="7:25">
      <c r="G28" t="s">
        <v>70</v>
      </c>
      <c r="H28" s="115">
        <v>253.76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-81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253.76</v>
      </c>
      <c r="X28">
        <v>-81</v>
      </c>
      <c r="Y28">
        <v>0</v>
      </c>
    </row>
    <row r="29" spans="7:25">
      <c r="G29" t="s">
        <v>71</v>
      </c>
      <c r="H29" s="115">
        <v>216.27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-25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216.27</v>
      </c>
      <c r="X29">
        <v>-25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3.84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3.84</v>
      </c>
    </row>
    <row r="32" spans="7:25">
      <c r="G32" t="s">
        <v>74</v>
      </c>
      <c r="H32" s="115">
        <v>0</v>
      </c>
      <c r="I32" s="88">
        <v>14.42</v>
      </c>
      <c r="J32" s="88">
        <v>25.95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14.42</v>
      </c>
      <c r="Y32">
        <v>25.95</v>
      </c>
    </row>
    <row r="33" spans="7:25">
      <c r="G33" t="s">
        <v>75</v>
      </c>
      <c r="H33" s="115">
        <v>0</v>
      </c>
      <c r="I33" s="88">
        <v>48.06</v>
      </c>
      <c r="J33" s="88">
        <v>51.9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48.06</v>
      </c>
      <c r="Y33">
        <v>51.9</v>
      </c>
    </row>
    <row r="34" spans="7:25">
      <c r="G34" t="s">
        <v>76</v>
      </c>
      <c r="H34" s="115">
        <v>0</v>
      </c>
      <c r="I34" s="88">
        <v>62.47</v>
      </c>
      <c r="J34" s="88">
        <v>52.87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62.47</v>
      </c>
      <c r="Y34">
        <v>52.87</v>
      </c>
    </row>
    <row r="35" spans="7:25">
      <c r="G35" t="s">
        <v>77</v>
      </c>
      <c r="H35" s="115">
        <v>0</v>
      </c>
      <c r="I35" s="88">
        <v>14.42</v>
      </c>
      <c r="J35" s="88">
        <v>59.59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14.42</v>
      </c>
      <c r="Y35">
        <v>59.59</v>
      </c>
    </row>
    <row r="36" spans="7:25">
      <c r="G36" t="s">
        <v>78</v>
      </c>
      <c r="H36" s="115">
        <v>0</v>
      </c>
      <c r="I36" s="88">
        <v>9.61</v>
      </c>
      <c r="J36" s="88">
        <v>67.290000000000006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9.61</v>
      </c>
      <c r="Y36">
        <v>67.290000000000006</v>
      </c>
    </row>
    <row r="37" spans="7:25">
      <c r="G37" t="s">
        <v>79</v>
      </c>
      <c r="H37" s="115">
        <v>0</v>
      </c>
      <c r="I37" s="88">
        <v>9.61</v>
      </c>
      <c r="J37" s="88">
        <v>71.13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9.61</v>
      </c>
      <c r="Y37">
        <v>71.13</v>
      </c>
    </row>
    <row r="38" spans="7:25">
      <c r="G38" t="s">
        <v>80</v>
      </c>
      <c r="H38" s="115">
        <v>0</v>
      </c>
      <c r="I38" s="88">
        <v>14.42</v>
      </c>
      <c r="J38" s="88">
        <v>68.239999999999995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14.42</v>
      </c>
      <c r="Y38">
        <v>68.239999999999995</v>
      </c>
    </row>
    <row r="39" spans="7:25">
      <c r="G39" t="s">
        <v>81</v>
      </c>
      <c r="H39" s="115">
        <v>0</v>
      </c>
      <c r="I39" s="88">
        <v>14.42</v>
      </c>
      <c r="J39" s="88">
        <v>99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14.42</v>
      </c>
      <c r="Y39">
        <v>99</v>
      </c>
    </row>
    <row r="40" spans="7:25">
      <c r="G40" t="s">
        <v>82</v>
      </c>
      <c r="H40" s="115">
        <v>0</v>
      </c>
      <c r="I40" s="88">
        <v>14.42</v>
      </c>
      <c r="J40" s="88">
        <v>152.83000000000001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14.42</v>
      </c>
      <c r="Y40">
        <v>152.83000000000001</v>
      </c>
    </row>
    <row r="41" spans="7:25">
      <c r="G41" t="s">
        <v>83</v>
      </c>
      <c r="H41" s="115">
        <v>0</v>
      </c>
      <c r="I41" s="88">
        <v>19.22</v>
      </c>
      <c r="J41" s="88">
        <v>181.67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19.22</v>
      </c>
      <c r="Y41">
        <v>181.67</v>
      </c>
    </row>
    <row r="42" spans="7:25">
      <c r="G42" t="s">
        <v>84</v>
      </c>
      <c r="H42" s="115">
        <v>0</v>
      </c>
      <c r="I42" s="88">
        <v>19.22</v>
      </c>
      <c r="J42" s="88">
        <v>192.24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19.22</v>
      </c>
      <c r="Y42">
        <v>192.24</v>
      </c>
    </row>
    <row r="43" spans="7:25">
      <c r="G43" t="s">
        <v>85</v>
      </c>
      <c r="H43" s="115">
        <v>0</v>
      </c>
      <c r="I43" s="88">
        <v>19.22</v>
      </c>
      <c r="J43" s="88">
        <v>195.13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19.22</v>
      </c>
      <c r="Y43">
        <v>195.13</v>
      </c>
    </row>
    <row r="44" spans="7:25">
      <c r="G44" t="s">
        <v>86</v>
      </c>
      <c r="H44" s="115">
        <v>0</v>
      </c>
      <c r="I44" s="88">
        <v>28.84</v>
      </c>
      <c r="J44" s="88">
        <v>202.81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28.84</v>
      </c>
      <c r="Y44">
        <v>202.81</v>
      </c>
    </row>
    <row r="45" spans="7:25">
      <c r="G45" t="s">
        <v>87</v>
      </c>
      <c r="H45" s="115">
        <v>0</v>
      </c>
      <c r="I45" s="88">
        <v>19.22</v>
      </c>
      <c r="J45" s="88">
        <v>195.13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19.22</v>
      </c>
      <c r="Y45">
        <v>195.13</v>
      </c>
    </row>
    <row r="46" spans="7:25">
      <c r="G46" t="s">
        <v>88</v>
      </c>
      <c r="H46" s="115">
        <v>0</v>
      </c>
      <c r="I46" s="88">
        <v>0</v>
      </c>
      <c r="J46" s="88">
        <v>171.09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171.09</v>
      </c>
    </row>
    <row r="47" spans="7:25">
      <c r="G47" t="s">
        <v>89</v>
      </c>
      <c r="H47" s="115">
        <v>247.02</v>
      </c>
      <c r="I47" s="88">
        <v>0</v>
      </c>
      <c r="J47" s="88">
        <v>165.33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247.02</v>
      </c>
      <c r="X47">
        <v>0</v>
      </c>
      <c r="Y47">
        <v>165.33</v>
      </c>
    </row>
    <row r="48" spans="7:25">
      <c r="G48" t="s">
        <v>90</v>
      </c>
      <c r="H48" s="115">
        <v>230.68</v>
      </c>
      <c r="I48" s="88">
        <v>0</v>
      </c>
      <c r="J48" s="88">
        <v>140.34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230.68</v>
      </c>
      <c r="X48">
        <v>0</v>
      </c>
      <c r="Y48">
        <v>140.34</v>
      </c>
    </row>
    <row r="49" spans="7:25">
      <c r="G49" t="s">
        <v>91</v>
      </c>
      <c r="H49" s="115">
        <v>162.06</v>
      </c>
      <c r="I49" s="88">
        <v>0</v>
      </c>
      <c r="J49" s="88">
        <v>120.15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162.06</v>
      </c>
      <c r="X49">
        <v>0</v>
      </c>
      <c r="Y49">
        <v>120.15</v>
      </c>
    </row>
    <row r="50" spans="7:25">
      <c r="G50" t="s">
        <v>92</v>
      </c>
      <c r="H50" s="115">
        <v>152.83000000000001</v>
      </c>
      <c r="I50" s="88">
        <v>0</v>
      </c>
      <c r="J50" s="88">
        <v>91.31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152.83000000000001</v>
      </c>
      <c r="X50">
        <v>0</v>
      </c>
      <c r="Y50">
        <v>91.31</v>
      </c>
    </row>
    <row r="51" spans="7:25">
      <c r="G51" t="s">
        <v>93</v>
      </c>
      <c r="H51" s="115">
        <v>103.81</v>
      </c>
      <c r="I51" s="88">
        <v>0</v>
      </c>
      <c r="J51" s="88">
        <v>69.209999999999994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103.81</v>
      </c>
      <c r="X51">
        <v>0</v>
      </c>
      <c r="Y51">
        <v>69.209999999999994</v>
      </c>
    </row>
    <row r="52" spans="7:25">
      <c r="G52" t="s">
        <v>94</v>
      </c>
      <c r="H52" s="115">
        <v>68.25</v>
      </c>
      <c r="I52" s="88">
        <v>0</v>
      </c>
      <c r="J52" s="88">
        <v>57.67</v>
      </c>
      <c r="K52" s="88">
        <v>0</v>
      </c>
      <c r="L52" s="88">
        <v>0</v>
      </c>
      <c r="M52" s="116">
        <v>0</v>
      </c>
      <c r="N52" s="115">
        <v>0</v>
      </c>
      <c r="O52" s="88">
        <v>-1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68.25</v>
      </c>
      <c r="X52">
        <v>-1</v>
      </c>
      <c r="Y52">
        <v>57.67</v>
      </c>
    </row>
    <row r="53" spans="7:25">
      <c r="G53" t="s">
        <v>95</v>
      </c>
      <c r="H53" s="115">
        <v>83.63</v>
      </c>
      <c r="I53" s="88">
        <v>0</v>
      </c>
      <c r="J53" s="88">
        <v>51.9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83.63</v>
      </c>
      <c r="X53">
        <v>0</v>
      </c>
      <c r="Y53">
        <v>51.9</v>
      </c>
    </row>
    <row r="54" spans="7:25">
      <c r="G54" t="s">
        <v>96</v>
      </c>
      <c r="H54" s="115">
        <v>0</v>
      </c>
      <c r="I54" s="88">
        <v>0</v>
      </c>
      <c r="J54" s="88">
        <v>22.11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22.11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-10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-15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-15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-25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-25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-25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-25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-30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-30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-28.14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-28.14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-61.46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-61.46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-101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-101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-96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-96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-91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-91</v>
      </c>
      <c r="Y68">
        <v>0</v>
      </c>
    </row>
    <row r="69" spans="7:25">
      <c r="G69" t="s">
        <v>111</v>
      </c>
      <c r="H69" s="115">
        <v>22.11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-81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22.11</v>
      </c>
      <c r="X69">
        <v>-81</v>
      </c>
      <c r="Y69">
        <v>0</v>
      </c>
    </row>
    <row r="70" spans="7:25">
      <c r="G70" t="s">
        <v>112</v>
      </c>
      <c r="H70" s="115">
        <v>67.28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-66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67.28</v>
      </c>
      <c r="X70">
        <v>-66</v>
      </c>
      <c r="Y70">
        <v>0</v>
      </c>
    </row>
    <row r="71" spans="7:25">
      <c r="G71" t="s">
        <v>113</v>
      </c>
      <c r="H71" s="115">
        <v>93.24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-41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93.24</v>
      </c>
      <c r="X71">
        <v>-41</v>
      </c>
      <c r="Y71">
        <v>0</v>
      </c>
    </row>
    <row r="72" spans="7:25">
      <c r="G72" t="s">
        <v>114</v>
      </c>
      <c r="H72" s="115">
        <v>138.41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-21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138.41</v>
      </c>
      <c r="X72">
        <v>-21</v>
      </c>
      <c r="Y72">
        <v>0</v>
      </c>
    </row>
    <row r="73" spans="7:25">
      <c r="G73" t="s">
        <v>115</v>
      </c>
      <c r="H73" s="115">
        <v>167.25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-35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167.25</v>
      </c>
      <c r="X73">
        <v>-35</v>
      </c>
      <c r="Y73">
        <v>0</v>
      </c>
    </row>
    <row r="74" spans="7:25">
      <c r="G74" t="s">
        <v>116</v>
      </c>
      <c r="H74" s="115">
        <v>65.36</v>
      </c>
      <c r="I74" s="88">
        <v>0</v>
      </c>
      <c r="J74" s="88">
        <v>13.46</v>
      </c>
      <c r="K74" s="88">
        <v>0</v>
      </c>
      <c r="L74" s="88">
        <v>0</v>
      </c>
      <c r="M74" s="116">
        <v>0</v>
      </c>
      <c r="N74" s="115">
        <v>0</v>
      </c>
      <c r="O74" s="88">
        <v>-25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65.36</v>
      </c>
      <c r="X74">
        <v>-25</v>
      </c>
      <c r="Y74">
        <v>13.46</v>
      </c>
    </row>
    <row r="75" spans="7:25">
      <c r="G75" t="s">
        <v>117</v>
      </c>
      <c r="H75" s="115">
        <v>14.42</v>
      </c>
      <c r="I75" s="88">
        <v>0</v>
      </c>
      <c r="J75" s="88">
        <v>23.07</v>
      </c>
      <c r="K75" s="88">
        <v>0</v>
      </c>
      <c r="L75" s="88">
        <v>0</v>
      </c>
      <c r="M75" s="116">
        <v>0</v>
      </c>
      <c r="N75" s="115">
        <v>0</v>
      </c>
      <c r="O75" s="88">
        <v>-20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14.42</v>
      </c>
      <c r="X75">
        <v>-20</v>
      </c>
      <c r="Y75">
        <v>23.07</v>
      </c>
    </row>
    <row r="76" spans="7:25">
      <c r="G76" t="s">
        <v>118</v>
      </c>
      <c r="H76" s="115">
        <v>18.72</v>
      </c>
      <c r="I76" s="88">
        <v>0</v>
      </c>
      <c r="J76" s="88">
        <v>29.79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18.72</v>
      </c>
      <c r="X76">
        <v>0</v>
      </c>
      <c r="Y76">
        <v>29.79</v>
      </c>
    </row>
    <row r="77" spans="7:25">
      <c r="G77" t="s">
        <v>119</v>
      </c>
      <c r="H77" s="115">
        <v>14.73</v>
      </c>
      <c r="I77" s="88">
        <v>0</v>
      </c>
      <c r="J77" s="88">
        <v>27.44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14.73</v>
      </c>
      <c r="X77">
        <v>0</v>
      </c>
      <c r="Y77">
        <v>27.44</v>
      </c>
    </row>
    <row r="78" spans="7:25">
      <c r="G78" t="s">
        <v>120</v>
      </c>
      <c r="H78" s="115">
        <v>10.79</v>
      </c>
      <c r="I78" s="88">
        <v>0</v>
      </c>
      <c r="J78" s="88">
        <v>20.52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10.79</v>
      </c>
      <c r="X78">
        <v>0</v>
      </c>
      <c r="Y78">
        <v>20.52</v>
      </c>
    </row>
    <row r="79" spans="7:25">
      <c r="G79" t="s">
        <v>121</v>
      </c>
      <c r="H79" s="115">
        <v>7.17</v>
      </c>
      <c r="I79" s="88">
        <v>0</v>
      </c>
      <c r="J79" s="88">
        <v>19.11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7.17</v>
      </c>
      <c r="X79">
        <v>0</v>
      </c>
      <c r="Y79">
        <v>19.11</v>
      </c>
    </row>
    <row r="80" spans="7:25">
      <c r="G80" t="s">
        <v>122</v>
      </c>
      <c r="H80" s="115">
        <v>7.11</v>
      </c>
      <c r="I80" s="88">
        <v>0</v>
      </c>
      <c r="J80" s="88">
        <v>26.81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7.11</v>
      </c>
      <c r="X80">
        <v>0</v>
      </c>
      <c r="Y80">
        <v>26.81</v>
      </c>
    </row>
    <row r="81" spans="7:25">
      <c r="G81" t="s">
        <v>123</v>
      </c>
      <c r="H81" s="115">
        <v>12.49</v>
      </c>
      <c r="I81" s="88">
        <v>0</v>
      </c>
      <c r="J81" s="88">
        <v>27.05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12.49</v>
      </c>
      <c r="X81">
        <v>0</v>
      </c>
      <c r="Y81">
        <v>27.05</v>
      </c>
    </row>
    <row r="82" spans="7:25">
      <c r="G82" t="s">
        <v>124</v>
      </c>
      <c r="H82" s="115">
        <v>16.61</v>
      </c>
      <c r="I82" s="88">
        <v>0</v>
      </c>
      <c r="J82" s="88">
        <v>14.95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16.61</v>
      </c>
      <c r="X82">
        <v>0</v>
      </c>
      <c r="Y82">
        <v>14.95</v>
      </c>
    </row>
    <row r="83" spans="7:25">
      <c r="G83" t="s">
        <v>125</v>
      </c>
      <c r="H83" s="115">
        <v>178.78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178.78</v>
      </c>
      <c r="X83">
        <v>0</v>
      </c>
      <c r="Y83">
        <v>0</v>
      </c>
    </row>
    <row r="84" spans="7:25">
      <c r="G84" t="s">
        <v>126</v>
      </c>
      <c r="H84" s="115">
        <v>185.51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-20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185.51</v>
      </c>
      <c r="X84">
        <v>-20</v>
      </c>
      <c r="Y84">
        <v>0</v>
      </c>
    </row>
    <row r="85" spans="7:25">
      <c r="G85" t="s">
        <v>127</v>
      </c>
      <c r="H85" s="115">
        <v>165.33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-20</v>
      </c>
      <c r="P85" s="88">
        <v>-7</v>
      </c>
      <c r="Q85" s="88">
        <v>0</v>
      </c>
      <c r="R85" s="88">
        <v>0</v>
      </c>
      <c r="S85" s="116">
        <v>0</v>
      </c>
      <c r="U85" s="115"/>
      <c r="V85" s="116"/>
      <c r="W85">
        <v>165.33</v>
      </c>
      <c r="X85">
        <v>-20</v>
      </c>
      <c r="Y85">
        <v>-7</v>
      </c>
    </row>
    <row r="86" spans="7:25">
      <c r="G86" t="s">
        <v>128</v>
      </c>
      <c r="H86" s="115">
        <v>143.22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-20</v>
      </c>
      <c r="P86" s="88">
        <v>-58</v>
      </c>
      <c r="Q86" s="88">
        <v>0</v>
      </c>
      <c r="R86" s="88">
        <v>0</v>
      </c>
      <c r="S86" s="116">
        <v>0</v>
      </c>
      <c r="U86" s="115"/>
      <c r="V86" s="116"/>
      <c r="W86">
        <v>143.22</v>
      </c>
      <c r="X86">
        <v>-20</v>
      </c>
      <c r="Y86">
        <v>-58</v>
      </c>
    </row>
    <row r="87" spans="7:25">
      <c r="G87" t="s">
        <v>129</v>
      </c>
      <c r="H87" s="115">
        <v>104.77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-20</v>
      </c>
      <c r="P87" s="88">
        <v>-33</v>
      </c>
      <c r="Q87" s="88">
        <v>0</v>
      </c>
      <c r="R87" s="88">
        <v>0</v>
      </c>
      <c r="S87" s="116">
        <v>0</v>
      </c>
      <c r="U87" s="115"/>
      <c r="V87" s="116"/>
      <c r="W87">
        <v>104.77</v>
      </c>
      <c r="X87">
        <v>-20</v>
      </c>
      <c r="Y87">
        <v>-33</v>
      </c>
    </row>
    <row r="88" spans="7:25">
      <c r="G88" t="s">
        <v>130</v>
      </c>
      <c r="H88" s="115">
        <v>77.86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-1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77.86</v>
      </c>
      <c r="X88">
        <v>-1</v>
      </c>
      <c r="Y88">
        <v>0</v>
      </c>
    </row>
    <row r="89" spans="7:25">
      <c r="G89" t="s">
        <v>131</v>
      </c>
      <c r="H89" s="115">
        <v>49.02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-1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49.02</v>
      </c>
      <c r="X89">
        <v>-1</v>
      </c>
      <c r="Y89">
        <v>0</v>
      </c>
    </row>
    <row r="90" spans="7:25">
      <c r="G90" t="s">
        <v>132</v>
      </c>
      <c r="H90" s="115">
        <v>11.53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-1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11.53</v>
      </c>
      <c r="X90">
        <v>-1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-70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-70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-100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-100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-145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-145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-155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-155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-170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-170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-185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-185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-183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-183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0.7938925</v>
      </c>
      <c r="I99" s="111">
        <f t="shared" ref="I99:BQ99" si="1">SUM(I3:I98)/4000</f>
        <v>7.6892499999999989E-2</v>
      </c>
      <c r="J99" s="111">
        <f t="shared" si="1"/>
        <v>0.67773250000000007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-0.49049999999999999</v>
      </c>
      <c r="O99" s="111">
        <f t="shared" si="1"/>
        <v>-2.1191050000000002</v>
      </c>
      <c r="P99" s="111">
        <f t="shared" si="1"/>
        <v>-0.55258249999999998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0.30339250000000001</v>
      </c>
      <c r="X99">
        <f t="shared" si="1"/>
        <v>-2.0422124999999998</v>
      </c>
      <c r="Y99">
        <f t="shared" si="1"/>
        <v>0.12514999999999996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TWEPL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2023-02-02T10:15:27Z</dcterms:modified>
</cp:coreProperties>
</file>